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5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</sheets>
  <definedNames/>
  <calcPr fullCalcOnLoad="1"/>
</workbook>
</file>

<file path=xl/sharedStrings.xml><?xml version="1.0" encoding="utf-8"?>
<sst xmlns="http://schemas.openxmlformats.org/spreadsheetml/2006/main" count="1079" uniqueCount="535">
  <si>
    <t>SNO</t>
  </si>
  <si>
    <t>Hallticket</t>
  </si>
  <si>
    <t>ONL</t>
  </si>
  <si>
    <t>DES</t>
  </si>
  <si>
    <t>SONTYAM,VISAKHAPATNAM</t>
  </si>
  <si>
    <t>EEE MID MARKS STATEMENT</t>
  </si>
  <si>
    <t>ECE MID MARKS STATEMENT</t>
  </si>
  <si>
    <t>SIGNATURE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</si>
  <si>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</si>
  <si>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</si>
  <si>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</si>
  <si>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</si>
  <si>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</si>
  <si>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</si>
  <si>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</si>
  <si>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</si>
  <si>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Total No of Students</t>
  </si>
  <si>
    <t>No of Present</t>
  </si>
  <si>
    <t>&gt;=60% Marks</t>
  </si>
  <si>
    <t>&lt;60% Marks</t>
  </si>
  <si>
    <t>EEE MID STATEMENT</t>
  </si>
  <si>
    <t>ONL:20</t>
  </si>
  <si>
    <t>60%:12</t>
  </si>
  <si>
    <t>ECE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</si>
  <si>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</si>
  <si>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</si>
  <si>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</si>
  <si>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</si>
  <si>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</si>
  <si>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</si>
  <si>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</si>
  <si>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</si>
  <si>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</si>
  <si>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</si>
  <si>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</si>
  <si>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</si>
  <si>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</si>
  <si>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</si>
  <si>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</si>
  <si>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</si>
  <si>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</si>
  <si>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</si>
  <si>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</si>
  <si>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</si>
  <si>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</si>
  <si>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</si>
  <si>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</si>
  <si>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</si>
  <si>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</si>
  <si>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</si>
  <si>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</si>
  <si>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</si>
  <si>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</si>
  <si>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</si>
  <si>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</si>
  <si>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</si>
  <si>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</si>
  <si>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</si>
  <si>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</si>
  <si>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</si>
  <si>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</si>
  <si>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</si>
  <si>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</si>
  <si>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</si>
  <si>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</si>
  <si>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</si>
  <si>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</si>
  <si>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</si>
  <si>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</si>
  <si>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</si>
  <si>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</si>
  <si>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</si>
  <si>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</si>
  <si>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</si>
  <si>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</si>
  <si>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</si>
  <si>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</si>
  <si>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</si>
  <si>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</si>
  <si>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</si>
  <si>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</si>
  <si>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</si>
  <si>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</si>
  <si>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</si>
  <si>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</si>
  <si>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</si>
  <si>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</si>
  <si>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</si>
  <si>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</si>
  <si>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</si>
  <si>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</si>
  <si>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</si>
  <si>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</si>
  <si>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</si>
  <si>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</si>
  <si>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</si>
  <si>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</si>
  <si>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</si>
  <si>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</si>
  <si>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</si>
  <si>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</si>
  <si>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</si>
  <si>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</si>
  <si>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</si>
  <si>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</si>
  <si>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</si>
  <si>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</si>
  <si>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</si>
  <si>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</si>
  <si>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</si>
  <si>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</si>
  <si>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</si>
  <si>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</si>
  <si>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</si>
  <si>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</si>
  <si>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</si>
  <si>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</si>
  <si>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</si>
  <si>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</si>
  <si>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</si>
  <si>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</si>
  <si>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</si>
  <si>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</si>
  <si>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</si>
  <si>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</si>
  <si>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</si>
  <si>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</si>
  <si>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</si>
  <si>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</si>
  <si>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</si>
  <si>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</si>
  <si>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</si>
  <si>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</si>
  <si>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</si>
  <si>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</si>
  <si>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</si>
  <si>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</si>
  <si>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</si>
  <si>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</si>
  <si>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</si>
  <si>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</si>
  <si>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</si>
  <si>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</si>
  <si>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</si>
  <si>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</si>
  <si>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</si>
  <si>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</si>
  <si>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</si>
  <si>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</si>
  <si>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</si>
  <si>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</si>
  <si>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</si>
  <si>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</si>
  <si>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</si>
  <si>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</si>
  <si>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</si>
  <si>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</si>
  <si>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</si>
  <si>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</si>
  <si>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</si>
  <si>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</si>
  <si>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</si>
  <si>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</si>
  <si>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</si>
  <si>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</si>
  <si>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</si>
  <si>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</si>
  <si>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</si>
  <si>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</si>
  <si>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</si>
  <si>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</si>
  <si>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</si>
  <si>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</si>
  <si>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</si>
  <si>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</si>
  <si>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</si>
  <si>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</si>
  <si>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</si>
  <si>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</si>
  <si>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</si>
  <si>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</si>
  <si>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</si>
  <si>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</si>
  <si>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</si>
  <si>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</si>
  <si>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</si>
  <si>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</si>
  <si>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</si>
  <si>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</si>
  <si>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</si>
  <si>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</si>
  <si>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</si>
  <si>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</si>
  <si>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</si>
  <si>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</si>
  <si>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</si>
  <si>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</si>
  <si>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</si>
  <si>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</si>
  <si>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</si>
  <si>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</si>
  <si>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</si>
  <si>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</si>
  <si>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</si>
  <si>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</si>
  <si>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</si>
  <si>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</si>
  <si>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</si>
  <si>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</si>
  <si>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</si>
  <si>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</si>
  <si>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</si>
  <si>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</si>
  <si>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</si>
  <si>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</si>
  <si>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</si>
  <si>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</si>
  <si>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</si>
  <si>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</si>
  <si>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</si>
  <si>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</si>
  <si>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</si>
  <si>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</si>
  <si>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</si>
  <si>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</si>
  <si>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</si>
  <si>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</si>
  <si>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</si>
  <si>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</si>
  <si>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</si>
  <si>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</si>
  <si>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</si>
  <si>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</si>
  <si>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</si>
  <si>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</si>
  <si>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</si>
  <si>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</si>
  <si>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</si>
  <si>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</si>
  <si>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</si>
  <si>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CSE-A MID STATEMENT</t>
  </si>
  <si>
    <t>CSE-B MID STATEMENT</t>
  </si>
  <si>
    <t>CIVIL MID MARKS STATEMENT</t>
  </si>
  <si>
    <t>CSE-A MID MARKS STATEMENT</t>
  </si>
  <si>
    <t>CSE-B MID MARKS STATEMENT</t>
  </si>
  <si>
    <t>CIVIL MID STATEMENT</t>
  </si>
  <si>
    <t>No of Absentees</t>
  </si>
  <si>
    <t>MECH-B MID MARKS STATEMENT</t>
  </si>
  <si>
    <t>16NU1A0543</t>
  </si>
  <si>
    <t>16NU1A0544</t>
  </si>
  <si>
    <t>16NU1A0546</t>
  </si>
  <si>
    <t>16NU1A0547</t>
  </si>
  <si>
    <t>16NU1A0548</t>
  </si>
  <si>
    <t>16NU1A0549</t>
  </si>
  <si>
    <t>16NU1A0550</t>
  </si>
  <si>
    <t>16NU1A0551</t>
  </si>
  <si>
    <t>16NU1A0552</t>
  </si>
  <si>
    <t>16NU1A0553</t>
  </si>
  <si>
    <t>16NU1A0554</t>
  </si>
  <si>
    <t>MECH-A MID STATEMENT</t>
  </si>
  <si>
    <t>MECH-B MID STATEMENT</t>
  </si>
  <si>
    <t>MECH-A MID MARKS STATEMENT</t>
  </si>
  <si>
    <t>16NU1A0101</t>
  </si>
  <si>
    <t>16NU1A0103</t>
  </si>
  <si>
    <t>16NU1A0105</t>
  </si>
  <si>
    <t>17NU5A0101</t>
  </si>
  <si>
    <t>17NU5A0102</t>
  </si>
  <si>
    <t>17NU5A0103</t>
  </si>
  <si>
    <t>17NU5A0104</t>
  </si>
  <si>
    <t>17NU5A0105</t>
  </si>
  <si>
    <t>17NU5A0106</t>
  </si>
  <si>
    <t>17NU5A0107</t>
  </si>
  <si>
    <t>17NU5A0108</t>
  </si>
  <si>
    <t>III B.TECH I SEMESTER (R16 REGULATION) I MID EXAMINATIONS - AUG, 2018</t>
  </si>
  <si>
    <t>MANAGEMENT SCIENCE</t>
  </si>
  <si>
    <t>ENGINEERING GEOLOGY</t>
  </si>
  <si>
    <t>STRUCTURAL ANALYSIS-II</t>
  </si>
  <si>
    <t>TRANSPORTATION ENGINEERING-II</t>
  </si>
  <si>
    <t>POWER SYSTEMS-II</t>
  </si>
  <si>
    <t>RENEWABLE ENERGY</t>
  </si>
  <si>
    <t>SIGNALS AND SYSTEMS</t>
  </si>
  <si>
    <t>PULSE &amp; DIGITAL CIRCUITS</t>
  </si>
  <si>
    <t>POWER ELECTRONICS</t>
  </si>
  <si>
    <t>DYNAMICS OF MACHINERY</t>
  </si>
  <si>
    <t>METAL CUTTING &amp; MACHINE TOOLS</t>
  </si>
  <si>
    <t>DESIGN OF MACHINE MEMBERS-II</t>
  </si>
  <si>
    <t>OPERATIONS RESEARCH</t>
  </si>
  <si>
    <t>THERMAL ENGINEERING-II</t>
  </si>
  <si>
    <t xml:space="preserve">COMPUTER ARCHITECTURE AND ORGANIZATION </t>
  </si>
  <si>
    <t>LINEAR IC APPLICATIONS</t>
  </si>
  <si>
    <t>DIGITAL COMMUNICATIONS</t>
  </si>
  <si>
    <t>DIGITAL IC APPLICATIONS</t>
  </si>
  <si>
    <t>ANTENNAS AND WAVE PROPAGATION</t>
  </si>
  <si>
    <t>COMPILER DESIGN</t>
  </si>
  <si>
    <t>UNIX PEOGRAMMING</t>
  </si>
  <si>
    <t>OBJECT ORIENTED ANALYSIS AND DESIGN USING UML</t>
  </si>
  <si>
    <t>DATABASE MANAGEMENT SYSTEMS</t>
  </si>
  <si>
    <t>OPERATING SYSTEMS</t>
  </si>
  <si>
    <t>Ab</t>
  </si>
  <si>
    <t>16NU1A0201</t>
  </si>
  <si>
    <t>17NU5A0201</t>
  </si>
  <si>
    <t>17NU5A0203</t>
  </si>
  <si>
    <t>17NU5A0204</t>
  </si>
  <si>
    <t>17NU5A0205</t>
  </si>
  <si>
    <t>17NU5A0207</t>
  </si>
  <si>
    <t>17NU5A0208</t>
  </si>
  <si>
    <t>17NU5A0209</t>
  </si>
  <si>
    <t>17NU5A0210</t>
  </si>
  <si>
    <t>17NU5A0211</t>
  </si>
  <si>
    <t>17NU5A0212</t>
  </si>
  <si>
    <t>16NU1A0401</t>
  </si>
  <si>
    <t>16NU1A0402</t>
  </si>
  <si>
    <t>16NU1A0404</t>
  </si>
  <si>
    <t>16NU1A0405</t>
  </si>
  <si>
    <t>16NU1A0406</t>
  </si>
  <si>
    <t>16NU1A0407</t>
  </si>
  <si>
    <t>16NU1A0408</t>
  </si>
  <si>
    <t>16NU1A0409</t>
  </si>
  <si>
    <t>16NU1A0410</t>
  </si>
  <si>
    <t>16NU1A0411</t>
  </si>
  <si>
    <t>16NU1A0412</t>
  </si>
  <si>
    <t>16NU1A0413</t>
  </si>
  <si>
    <t>16NU1A0414</t>
  </si>
  <si>
    <t>16NU1A0415</t>
  </si>
  <si>
    <t>16NU1A0416</t>
  </si>
  <si>
    <t>16NU1A0417</t>
  </si>
  <si>
    <t>16NU1A0418</t>
  </si>
  <si>
    <t>16NU1A0419</t>
  </si>
  <si>
    <t>16NU1A0420</t>
  </si>
  <si>
    <t>16NU1A0421</t>
  </si>
  <si>
    <t>16NU1A0422</t>
  </si>
  <si>
    <t>16NU1A0423</t>
  </si>
  <si>
    <t>16NU1A0425</t>
  </si>
  <si>
    <t>17NU5A0401</t>
  </si>
  <si>
    <t>17NU5A0402</t>
  </si>
  <si>
    <t>17NU5A0403</t>
  </si>
  <si>
    <t>17NU5A0404</t>
  </si>
  <si>
    <t>16NU1A0501</t>
  </si>
  <si>
    <t>16NU1A0502</t>
  </si>
  <si>
    <t>16NU1A0503</t>
  </si>
  <si>
    <t>16NU1A0504</t>
  </si>
  <si>
    <t>16NU1A0505</t>
  </si>
  <si>
    <t>16NU1A0506</t>
  </si>
  <si>
    <t>16NU1A0507</t>
  </si>
  <si>
    <t>16NU1A0508</t>
  </si>
  <si>
    <t>16NU1A0509</t>
  </si>
  <si>
    <t>16NU1A0510</t>
  </si>
  <si>
    <t>16NU1A0511</t>
  </si>
  <si>
    <t>16NU1A0512</t>
  </si>
  <si>
    <t>16NU1A0513</t>
  </si>
  <si>
    <t>16NU1A0515</t>
  </si>
  <si>
    <t>16NU1A0516</t>
  </si>
  <si>
    <t>16NU1A0518</t>
  </si>
  <si>
    <t>16NU1A0519</t>
  </si>
  <si>
    <t>16NU1A0520</t>
  </si>
  <si>
    <t>16NU1A0521</t>
  </si>
  <si>
    <t>16NU1A0522</t>
  </si>
  <si>
    <t>16NU1A0523</t>
  </si>
  <si>
    <t>16NU1A0524</t>
  </si>
  <si>
    <t>16NU1A0525</t>
  </si>
  <si>
    <t>16NU1A0527</t>
  </si>
  <si>
    <t>16NU1A0528</t>
  </si>
  <si>
    <t>16NU1A0529</t>
  </si>
  <si>
    <t>16NU1A0530</t>
  </si>
  <si>
    <t>16NU1A0531</t>
  </si>
  <si>
    <t>16NU1A0532</t>
  </si>
  <si>
    <t>16NU1A0533</t>
  </si>
  <si>
    <t>16NU1A0535</t>
  </si>
  <si>
    <t>16NU1A0536</t>
  </si>
  <si>
    <t>16NU1A0537</t>
  </si>
  <si>
    <t>16NU1A0538</t>
  </si>
  <si>
    <t>16NU1A0539</t>
  </si>
  <si>
    <t>16NU1A0540</t>
  </si>
  <si>
    <t>16NU1A0542</t>
  </si>
  <si>
    <t>16NU1A0545</t>
  </si>
  <si>
    <t>16NU1A0555</t>
  </si>
  <si>
    <t>16NU1A0556</t>
  </si>
  <si>
    <t>16NU1A0557</t>
  </si>
  <si>
    <t>16NU1A0558</t>
  </si>
  <si>
    <t>16NU1A0559</t>
  </si>
  <si>
    <t>16NU1A0560</t>
  </si>
  <si>
    <t>16NU1A0561</t>
  </si>
  <si>
    <t>16NU1A0562</t>
  </si>
  <si>
    <t>16NU1A0564</t>
  </si>
  <si>
    <t>16NU1A0565</t>
  </si>
  <si>
    <t>16NU1A0566</t>
  </si>
  <si>
    <t>16NU1A0567</t>
  </si>
  <si>
    <t>16NU1A0568</t>
  </si>
  <si>
    <t>16NU1A0569</t>
  </si>
  <si>
    <t>16NU1A0570</t>
  </si>
  <si>
    <t>16NU1A0571</t>
  </si>
  <si>
    <t>16NU1A0572</t>
  </si>
  <si>
    <t>16NU1A0573</t>
  </si>
  <si>
    <t>16NU1A0574</t>
  </si>
  <si>
    <t>16NU1A0575</t>
  </si>
  <si>
    <t>16NU1A0576</t>
  </si>
  <si>
    <t>16NU1A0577</t>
  </si>
  <si>
    <t>17NU5A0501</t>
  </si>
  <si>
    <t>IPR &amp; PATENTS</t>
  </si>
  <si>
    <t>16NU1A0301</t>
  </si>
  <si>
    <t>16NU1A0302</t>
  </si>
  <si>
    <t>16NU1A0304</t>
  </si>
  <si>
    <t>16NU1A0305</t>
  </si>
  <si>
    <t>16NU1A0306</t>
  </si>
  <si>
    <t>16NU1A0307</t>
  </si>
  <si>
    <t>16NU1A0310</t>
  </si>
  <si>
    <t>16NU1A0311</t>
  </si>
  <si>
    <t>16NU1A0312</t>
  </si>
  <si>
    <t>16NU1A0313</t>
  </si>
  <si>
    <t>16NU1A0314</t>
  </si>
  <si>
    <t>16NU1A0315</t>
  </si>
  <si>
    <t>16NU1A0316</t>
  </si>
  <si>
    <t>16NU1A0317</t>
  </si>
  <si>
    <t>16NU1A0318</t>
  </si>
  <si>
    <t>16NU1A0319</t>
  </si>
  <si>
    <t>16NU1A0321</t>
  </si>
  <si>
    <t>16NU1A0322</t>
  </si>
  <si>
    <t>16NU1A0323</t>
  </si>
  <si>
    <t>16NU1A0324</t>
  </si>
  <si>
    <t>16NU1A0325</t>
  </si>
  <si>
    <t>16NU1A0326</t>
  </si>
  <si>
    <t>16NU1A0327</t>
  </si>
  <si>
    <t>16NU1A0328</t>
  </si>
  <si>
    <t>16NU1A0329</t>
  </si>
  <si>
    <t>16NU1A0330</t>
  </si>
  <si>
    <t>16NU1A0331</t>
  </si>
  <si>
    <t>16NU1A0332</t>
  </si>
  <si>
    <t>16NU1A0333</t>
  </si>
  <si>
    <t>16NU1A0334</t>
  </si>
  <si>
    <t>16NU1A0335</t>
  </si>
  <si>
    <t>16NU1A0336</t>
  </si>
  <si>
    <t>16NU1A0337</t>
  </si>
  <si>
    <t>16NU1A0338</t>
  </si>
  <si>
    <t>16NU1A0339</t>
  </si>
  <si>
    <t>16NU1A0340</t>
  </si>
  <si>
    <t>16NU1A0341</t>
  </si>
  <si>
    <t>16NU1A0342</t>
  </si>
  <si>
    <t>16NU1A0343</t>
  </si>
  <si>
    <t>16NU1A0345</t>
  </si>
  <si>
    <t>16NU1A0346</t>
  </si>
  <si>
    <t>16NU1A0348</t>
  </si>
  <si>
    <t>17NU5A0363</t>
  </si>
  <si>
    <t>17NU5A0366</t>
  </si>
  <si>
    <t>17NU5A0367</t>
  </si>
  <si>
    <t>17NU5A0368</t>
  </si>
  <si>
    <t>17NU5A0369</t>
  </si>
  <si>
    <t>17NU5A0370</t>
  </si>
  <si>
    <t>17NU5A0372</t>
  </si>
  <si>
    <t>17NU5A0373</t>
  </si>
  <si>
    <t>17NU5A0375</t>
  </si>
  <si>
    <t>17NU5A0376</t>
  </si>
  <si>
    <t>17NU5A0377</t>
  </si>
  <si>
    <t>17NU5A0378</t>
  </si>
  <si>
    <t>17NU5A0379</t>
  </si>
  <si>
    <t>16NU5A0303</t>
  </si>
  <si>
    <t>17NU5A0301</t>
  </si>
  <si>
    <t>17NU5A0302</t>
  </si>
  <si>
    <t>17NU5A0303</t>
  </si>
  <si>
    <t>17NU5A0304</t>
  </si>
  <si>
    <t>17NU5A0305</t>
  </si>
  <si>
    <t>17NU5A0306</t>
  </si>
  <si>
    <t>17NU5A0307</t>
  </si>
  <si>
    <t>17NU5A0308</t>
  </si>
  <si>
    <t>17NU5A0309</t>
  </si>
  <si>
    <t>17NU5A0310</t>
  </si>
  <si>
    <t>17NU5A0311</t>
  </si>
  <si>
    <t>17NU5A0312</t>
  </si>
  <si>
    <t>17NU5A0313</t>
  </si>
  <si>
    <t>17NU5A0314</t>
  </si>
  <si>
    <t>17NU5A0315</t>
  </si>
  <si>
    <t>17NU5A0317</t>
  </si>
  <si>
    <t>17NU5A0318</t>
  </si>
  <si>
    <t>17NU5A0320</t>
  </si>
  <si>
    <t>17NU5A0321</t>
  </si>
  <si>
    <t>17NU5A0322</t>
  </si>
  <si>
    <t>17NU5A0323</t>
  </si>
  <si>
    <t>17NU5A0324</t>
  </si>
  <si>
    <t>17NU5A0325</t>
  </si>
  <si>
    <t>17NU5A0326</t>
  </si>
  <si>
    <t>17NU5A0327</t>
  </si>
  <si>
    <t>17NU5A0328</t>
  </si>
  <si>
    <t>17NU5A0329</t>
  </si>
  <si>
    <t>17NU5A0330</t>
  </si>
  <si>
    <t>17NU5A0331</t>
  </si>
  <si>
    <t>17NU5A0332</t>
  </si>
  <si>
    <t>17NU5A0334</t>
  </si>
  <si>
    <t>17NU5A0335</t>
  </si>
  <si>
    <t>17NU5A0336</t>
  </si>
  <si>
    <t>17NU5A0337</t>
  </si>
  <si>
    <t>17NU5A0338</t>
  </si>
  <si>
    <t>17NU5A0339</t>
  </si>
  <si>
    <t>17NU5A0340</t>
  </si>
  <si>
    <t>17NU5A0341</t>
  </si>
  <si>
    <t>17NU5A0342</t>
  </si>
  <si>
    <t>17NU5A0343</t>
  </si>
  <si>
    <t>17NU5A0344</t>
  </si>
  <si>
    <t>17NU5A0345</t>
  </si>
  <si>
    <t>17NU5A0346</t>
  </si>
  <si>
    <t>17NU5A0347</t>
  </si>
  <si>
    <t>17NU5A0348</t>
  </si>
  <si>
    <t>17NU5A0349</t>
  </si>
  <si>
    <t>17NU5A0353</t>
  </si>
  <si>
    <t>17NU5A0354</t>
  </si>
  <si>
    <t>17NU5A0355</t>
  </si>
  <si>
    <t>17NU5A0356</t>
  </si>
  <si>
    <t>17NU5A0357</t>
  </si>
  <si>
    <t>17NU5A0358</t>
  </si>
  <si>
    <t>17NU5A0360</t>
  </si>
  <si>
    <t>17NU5A0361</t>
  </si>
  <si>
    <t>17NU5A0362</t>
  </si>
  <si>
    <t>17NU5A0374</t>
  </si>
  <si>
    <t>D.MADHURI</t>
  </si>
  <si>
    <t>S.PAVANI</t>
  </si>
  <si>
    <t>A.MATHA PRASAD</t>
  </si>
  <si>
    <t>T.PRAVEEN SAGAR</t>
  </si>
  <si>
    <t>K.BALA SIVA</t>
  </si>
  <si>
    <t>M.SREEDEVI</t>
  </si>
  <si>
    <t>CH.HEENA KUMARI</t>
  </si>
  <si>
    <t>U.SADHANA</t>
  </si>
  <si>
    <t>G.PYDIRAJU</t>
  </si>
  <si>
    <t>M.SIVA</t>
  </si>
  <si>
    <t>G.V.RAMBABU</t>
  </si>
  <si>
    <t>CH.V.V.S.S.R.KRISHNA MURTHY</t>
  </si>
  <si>
    <t>V.V.RAVI KUMAR</t>
  </si>
  <si>
    <t>S.SANYASI RAO</t>
  </si>
  <si>
    <t>N.NAGA RAJU</t>
  </si>
  <si>
    <t>P.KAVYA</t>
  </si>
  <si>
    <t>N.SAI VARMA</t>
  </si>
  <si>
    <t>R.KUMARA SWAMY</t>
  </si>
  <si>
    <t>K.V.E.SAROJINI</t>
  </si>
  <si>
    <t>D.APARNA</t>
  </si>
  <si>
    <t>M.ANIL KUMAR</t>
  </si>
  <si>
    <t>G.SRINIVASA RAO</t>
  </si>
  <si>
    <t>DR.K.MADHAVI</t>
  </si>
  <si>
    <t>Y.BABJI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</si>
</sst>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ahoma"/>
      <family val="2"/>
    </font>
    <font>
      <b/>
      <sz val="8"/>
      <color rgb="FF000000"/>
      <name val="Tahoma"/>
      <family val="2"/>
    </font>
    <font>
      <b/>
      <sz val="16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Calibri"/>
      <family val="2"/>
    </font>
    <font>
      <b/>
      <sz val="11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right" wrapText="1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8" fillId="0" borderId="10" xfId="0" applyFont="1" applyBorder="1" applyAlignment="1">
      <alignment horizontal="center"/>
    </xf>
    <xf numFmtId="0" fontId="62" fillId="0" borderId="14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13</xdr:col>
      <xdr:colOff>419100</xdr:colOff>
      <xdr:row>3</xdr:row>
      <xdr:rowOff>219075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7067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9</xdr:col>
      <xdr:colOff>342900</xdr:colOff>
      <xdr:row>4</xdr:row>
      <xdr:rowOff>200025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558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9</xdr:col>
      <xdr:colOff>361950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848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13</xdr:col>
      <xdr:colOff>104775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822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114300</xdr:rowOff>
    </xdr:from>
    <xdr:to>
      <xdr:col>12</xdr:col>
      <xdr:colOff>390525</xdr:colOff>
      <xdr:row>123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50700"/>
          <a:ext cx="8077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11</xdr:col>
      <xdr:colOff>190500</xdr:colOff>
      <xdr:row>4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534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76200</xdr:rowOff>
    </xdr:from>
    <xdr:to>
      <xdr:col>12</xdr:col>
      <xdr:colOff>0</xdr:colOff>
      <xdr:row>4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6915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28575</xdr:rowOff>
    </xdr:from>
    <xdr:to>
      <xdr:col>11</xdr:col>
      <xdr:colOff>400050</xdr:colOff>
      <xdr:row>56</xdr:row>
      <xdr:rowOff>228600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06450"/>
          <a:ext cx="7029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6"/>
  <sheetViews>
    <sheetView zoomScalePageLayoutView="0" workbookViewId="0" topLeftCell="A16">
      <selection activeCell="Q36" sqref="Q36"/>
    </sheetView>
  </sheetViews>
  <sheetFormatPr defaultColWidth="9.140625" defaultRowHeight="15"/>
  <cols>
    <col min="1" max="2" width="12.7109375" style="9" customWidth="1"/>
    <col min="3" max="4" width="6.00390625" style="0" customWidth="1"/>
    <col min="5" max="6" width="7.00390625" style="0" customWidth="1"/>
    <col min="7" max="8" width="6.140625" style="0" customWidth="1"/>
    <col min="9" max="10" width="6.421875" style="0" customWidth="1"/>
    <col min="11" max="12" width="8.00390625" style="0" customWidth="1"/>
    <col min="13" max="14" width="8.7109375" style="0" customWidth="1"/>
  </cols>
  <sheetData>
    <row r="4" spans="1:14" ht="19.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5.75">
      <c r="A5" s="94" t="s">
        <v>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94" t="s">
        <v>273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.75">
      <c r="A7" s="93" t="s">
        <v>245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46.5" customHeight="1">
      <c r="A8" s="20" t="s">
        <v>24</v>
      </c>
      <c r="B8" s="20" t="s">
        <v>21</v>
      </c>
      <c r="C8" s="79" t="s">
        <v>274</v>
      </c>
      <c r="D8" s="80"/>
      <c r="E8" s="79" t="s">
        <v>275</v>
      </c>
      <c r="F8" s="80"/>
      <c r="G8" s="79" t="s">
        <v>276</v>
      </c>
      <c r="H8" s="87"/>
      <c r="I8" s="81" t="s">
        <v>277</v>
      </c>
      <c r="J8" s="81"/>
      <c r="K8" s="90"/>
      <c r="L8" s="90"/>
      <c r="M8" s="102"/>
      <c r="N8" s="102"/>
    </row>
    <row r="9" spans="1:14" ht="15">
      <c r="A9" s="20" t="s">
        <v>25</v>
      </c>
      <c r="B9" s="20" t="s">
        <v>22</v>
      </c>
      <c r="C9" s="2" t="s">
        <v>3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41"/>
      <c r="L9" s="41"/>
      <c r="M9" s="41"/>
      <c r="N9" s="41"/>
    </row>
    <row r="10" spans="1:14" ht="18.75">
      <c r="A10" s="83" t="s">
        <v>16</v>
      </c>
      <c r="B10" s="83"/>
      <c r="C10" s="28">
        <v>11</v>
      </c>
      <c r="D10" s="28">
        <v>11</v>
      </c>
      <c r="E10" s="28">
        <v>11</v>
      </c>
      <c r="F10" s="28">
        <v>11</v>
      </c>
      <c r="G10" s="28">
        <v>11</v>
      </c>
      <c r="H10" s="28">
        <v>11</v>
      </c>
      <c r="I10" s="28">
        <v>11</v>
      </c>
      <c r="J10" s="28">
        <v>11</v>
      </c>
      <c r="K10" s="49"/>
      <c r="L10" s="49"/>
      <c r="M10" s="49"/>
      <c r="N10" s="49"/>
    </row>
    <row r="11" spans="1:14" ht="18.75">
      <c r="A11" s="83" t="s">
        <v>17</v>
      </c>
      <c r="B11" s="83"/>
      <c r="C11" s="28">
        <v>11</v>
      </c>
      <c r="D11" s="28">
        <v>11</v>
      </c>
      <c r="E11" s="28">
        <v>11</v>
      </c>
      <c r="F11" s="28">
        <v>10</v>
      </c>
      <c r="G11" s="28">
        <v>11</v>
      </c>
      <c r="H11" s="28">
        <v>11</v>
      </c>
      <c r="I11" s="28">
        <v>11</v>
      </c>
      <c r="J11" s="28">
        <v>11</v>
      </c>
      <c r="K11" s="49"/>
      <c r="L11" s="49"/>
      <c r="M11" s="49"/>
      <c r="N11" s="49"/>
    </row>
    <row r="12" spans="1:14" ht="18.75">
      <c r="A12" s="83" t="s">
        <v>246</v>
      </c>
      <c r="B12" s="83"/>
      <c r="C12" s="28">
        <v>0</v>
      </c>
      <c r="D12" s="28">
        <v>0</v>
      </c>
      <c r="E12" s="28">
        <v>0</v>
      </c>
      <c r="F12" s="28">
        <v>1</v>
      </c>
      <c r="G12" s="28">
        <v>0</v>
      </c>
      <c r="H12" s="28">
        <v>0</v>
      </c>
      <c r="I12" s="28">
        <v>0</v>
      </c>
      <c r="J12" s="28">
        <v>0</v>
      </c>
      <c r="K12" s="49"/>
      <c r="L12" s="49"/>
      <c r="M12" s="49"/>
      <c r="N12" s="49"/>
    </row>
    <row r="13" spans="1:14" ht="18.75">
      <c r="A13" s="83" t="s">
        <v>18</v>
      </c>
      <c r="B13" s="83"/>
      <c r="C13" s="28">
        <v>11</v>
      </c>
      <c r="D13" s="28">
        <v>0</v>
      </c>
      <c r="E13" s="28">
        <v>11</v>
      </c>
      <c r="F13" s="28">
        <v>1</v>
      </c>
      <c r="G13" s="28">
        <v>10</v>
      </c>
      <c r="H13" s="28">
        <v>1</v>
      </c>
      <c r="I13" s="28">
        <v>9</v>
      </c>
      <c r="J13" s="28">
        <v>2</v>
      </c>
      <c r="K13" s="49"/>
      <c r="L13" s="49"/>
      <c r="M13" s="49"/>
      <c r="N13" s="49"/>
    </row>
    <row r="14" spans="1:14" ht="18.75">
      <c r="A14" s="83" t="s">
        <v>19</v>
      </c>
      <c r="B14" s="83"/>
      <c r="C14" s="28">
        <v>0</v>
      </c>
      <c r="D14" s="28">
        <v>11</v>
      </c>
      <c r="E14" s="28">
        <v>0</v>
      </c>
      <c r="F14" s="28">
        <v>9</v>
      </c>
      <c r="G14" s="28">
        <v>1</v>
      </c>
      <c r="H14" s="28">
        <v>10</v>
      </c>
      <c r="I14" s="28">
        <v>2</v>
      </c>
      <c r="J14" s="28">
        <v>9</v>
      </c>
      <c r="K14" s="49"/>
      <c r="L14" s="49"/>
      <c r="M14" s="49"/>
      <c r="N14" s="49"/>
    </row>
    <row r="15" spans="1:14" ht="32.25" customHeight="1">
      <c r="A15" s="78" t="s">
        <v>239</v>
      </c>
      <c r="B15" s="78"/>
      <c r="C15" s="76" t="s">
        <v>511</v>
      </c>
      <c r="D15" s="82"/>
      <c r="E15" s="86" t="s">
        <v>512</v>
      </c>
      <c r="F15" s="82"/>
      <c r="G15" s="86" t="s">
        <v>513</v>
      </c>
      <c r="H15" s="77"/>
      <c r="I15" s="74" t="s">
        <v>514</v>
      </c>
      <c r="J15" s="74"/>
      <c r="K15" s="73"/>
      <c r="L15" s="73"/>
      <c r="M15" s="73"/>
      <c r="N15" s="73"/>
    </row>
    <row r="16" spans="1:14" ht="24" customHeight="1">
      <c r="A16" s="43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5.75">
      <c r="A17" s="99" t="s">
        <v>20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101"/>
      <c r="O17" s="70"/>
    </row>
    <row r="18" spans="1:14" ht="56.25" customHeight="1">
      <c r="A18" s="20" t="s">
        <v>24</v>
      </c>
      <c r="B18" s="20" t="s">
        <v>21</v>
      </c>
      <c r="C18" s="79" t="s">
        <v>278</v>
      </c>
      <c r="D18" s="80"/>
      <c r="E18" s="79" t="s">
        <v>279</v>
      </c>
      <c r="F18" s="80"/>
      <c r="G18" s="79" t="s">
        <v>280</v>
      </c>
      <c r="H18" s="80"/>
      <c r="I18" s="79" t="s">
        <v>281</v>
      </c>
      <c r="J18" s="87"/>
      <c r="K18" s="81" t="s">
        <v>282</v>
      </c>
      <c r="L18" s="81"/>
      <c r="M18" s="102"/>
      <c r="N18" s="102"/>
    </row>
    <row r="19" spans="1:14" ht="15">
      <c r="A19" s="20" t="s">
        <v>25</v>
      </c>
      <c r="B19" s="20" t="s">
        <v>22</v>
      </c>
      <c r="C19" s="2" t="s">
        <v>3</v>
      </c>
      <c r="D19" s="2" t="s">
        <v>2</v>
      </c>
      <c r="E19" s="2" t="s">
        <v>3</v>
      </c>
      <c r="F19" s="2" t="s">
        <v>2</v>
      </c>
      <c r="G19" s="2" t="s">
        <v>3</v>
      </c>
      <c r="H19" s="26" t="s">
        <v>2</v>
      </c>
      <c r="I19" s="2" t="s">
        <v>3</v>
      </c>
      <c r="J19" s="26" t="s">
        <v>2</v>
      </c>
      <c r="K19" s="2" t="s">
        <v>3</v>
      </c>
      <c r="L19" s="2" t="s">
        <v>2</v>
      </c>
      <c r="M19" s="41"/>
      <c r="N19" s="41"/>
    </row>
    <row r="20" spans="1:14" ht="18.75">
      <c r="A20" s="83" t="s">
        <v>16</v>
      </c>
      <c r="B20" s="83"/>
      <c r="C20" s="15">
        <v>11</v>
      </c>
      <c r="D20" s="15">
        <v>11</v>
      </c>
      <c r="E20" s="15">
        <v>11</v>
      </c>
      <c r="F20" s="15">
        <v>11</v>
      </c>
      <c r="G20" s="15">
        <v>11</v>
      </c>
      <c r="H20" s="27">
        <v>11</v>
      </c>
      <c r="I20" s="28">
        <v>11</v>
      </c>
      <c r="J20" s="31">
        <v>11</v>
      </c>
      <c r="K20" s="28">
        <v>11</v>
      </c>
      <c r="L20" s="28">
        <v>11</v>
      </c>
      <c r="M20" s="49"/>
      <c r="N20" s="49"/>
    </row>
    <row r="21" spans="1:14" ht="18.75">
      <c r="A21" s="83" t="s">
        <v>17</v>
      </c>
      <c r="B21" s="83"/>
      <c r="C21" s="15">
        <v>11</v>
      </c>
      <c r="D21" s="15">
        <v>11</v>
      </c>
      <c r="E21" s="15">
        <v>11</v>
      </c>
      <c r="F21" s="15">
        <v>11</v>
      </c>
      <c r="G21" s="15">
        <v>11</v>
      </c>
      <c r="H21" s="27">
        <v>11</v>
      </c>
      <c r="I21" s="28">
        <v>11</v>
      </c>
      <c r="J21" s="31">
        <v>11</v>
      </c>
      <c r="K21" s="28">
        <v>10</v>
      </c>
      <c r="L21" s="28">
        <v>11</v>
      </c>
      <c r="M21" s="49"/>
      <c r="N21" s="49"/>
    </row>
    <row r="22" spans="1:14" ht="18.75">
      <c r="A22" s="83" t="s">
        <v>246</v>
      </c>
      <c r="B22" s="83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7">
        <v>0</v>
      </c>
      <c r="I22" s="28">
        <v>0</v>
      </c>
      <c r="J22" s="31">
        <v>0</v>
      </c>
      <c r="K22" s="28">
        <v>1</v>
      </c>
      <c r="L22" s="28">
        <v>0</v>
      </c>
      <c r="M22" s="49"/>
      <c r="N22" s="49"/>
    </row>
    <row r="23" spans="1:14" ht="18.75">
      <c r="A23" s="83" t="s">
        <v>18</v>
      </c>
      <c r="B23" s="83"/>
      <c r="C23" s="15">
        <v>6</v>
      </c>
      <c r="D23" s="15">
        <v>5</v>
      </c>
      <c r="E23" s="15">
        <v>11</v>
      </c>
      <c r="F23" s="15">
        <v>2</v>
      </c>
      <c r="G23" s="15">
        <v>9</v>
      </c>
      <c r="H23" s="27">
        <v>1</v>
      </c>
      <c r="I23" s="28">
        <v>11</v>
      </c>
      <c r="J23" s="31">
        <v>1</v>
      </c>
      <c r="K23" s="28">
        <v>9</v>
      </c>
      <c r="L23" s="28">
        <v>1</v>
      </c>
      <c r="M23" s="49"/>
      <c r="N23" s="49"/>
    </row>
    <row r="24" spans="1:14" ht="18.75">
      <c r="A24" s="83" t="s">
        <v>19</v>
      </c>
      <c r="B24" s="83"/>
      <c r="C24" s="15">
        <v>5</v>
      </c>
      <c r="D24" s="15">
        <v>6</v>
      </c>
      <c r="E24" s="15">
        <v>0</v>
      </c>
      <c r="F24" s="15">
        <v>9</v>
      </c>
      <c r="G24" s="15">
        <v>2</v>
      </c>
      <c r="H24" s="27">
        <v>10</v>
      </c>
      <c r="I24" s="28">
        <v>0</v>
      </c>
      <c r="J24" s="31">
        <v>10</v>
      </c>
      <c r="K24" s="28">
        <v>1</v>
      </c>
      <c r="L24" s="28">
        <v>10</v>
      </c>
      <c r="M24" s="49"/>
      <c r="N24" s="49"/>
    </row>
    <row r="25" spans="1:14" ht="33.75" customHeight="1">
      <c r="A25" s="88" t="s">
        <v>239</v>
      </c>
      <c r="B25" s="89"/>
      <c r="C25" s="76" t="s">
        <v>515</v>
      </c>
      <c r="D25" s="82"/>
      <c r="E25" s="76" t="s">
        <v>516</v>
      </c>
      <c r="F25" s="82"/>
      <c r="G25" s="76" t="s">
        <v>517</v>
      </c>
      <c r="H25" s="82"/>
      <c r="I25" s="76" t="s">
        <v>518</v>
      </c>
      <c r="J25" s="77"/>
      <c r="K25" s="74" t="s">
        <v>519</v>
      </c>
      <c r="L25" s="74"/>
      <c r="M25" s="73"/>
      <c r="N25" s="73"/>
    </row>
    <row r="26" spans="1:14" ht="24" customHeight="1">
      <c r="A26" s="43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15.75">
      <c r="A27" s="93" t="s">
        <v>259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60" customHeight="1">
      <c r="A28" s="20" t="s">
        <v>24</v>
      </c>
      <c r="B28" s="20" t="s">
        <v>21</v>
      </c>
      <c r="C28" s="79" t="s">
        <v>283</v>
      </c>
      <c r="D28" s="80"/>
      <c r="E28" s="79" t="s">
        <v>284</v>
      </c>
      <c r="F28" s="80"/>
      <c r="G28" s="79" t="s">
        <v>285</v>
      </c>
      <c r="H28" s="80"/>
      <c r="I28" s="79" t="s">
        <v>286</v>
      </c>
      <c r="J28" s="80"/>
      <c r="K28" s="79" t="s">
        <v>287</v>
      </c>
      <c r="L28" s="80"/>
      <c r="M28" s="79" t="s">
        <v>398</v>
      </c>
      <c r="N28" s="80"/>
    </row>
    <row r="29" spans="1:14" ht="15">
      <c r="A29" s="20" t="s">
        <v>25</v>
      </c>
      <c r="B29" s="20" t="s">
        <v>22</v>
      </c>
      <c r="C29" s="2" t="s">
        <v>3</v>
      </c>
      <c r="D29" s="2" t="s">
        <v>2</v>
      </c>
      <c r="E29" s="2" t="s">
        <v>3</v>
      </c>
      <c r="F29" s="2" t="s">
        <v>2</v>
      </c>
      <c r="G29" s="2" t="s">
        <v>3</v>
      </c>
      <c r="H29" s="2" t="s">
        <v>2</v>
      </c>
      <c r="I29" s="2" t="s">
        <v>3</v>
      </c>
      <c r="J29" s="26" t="s">
        <v>2</v>
      </c>
      <c r="K29" s="2" t="s">
        <v>3</v>
      </c>
      <c r="L29" s="2" t="s">
        <v>2</v>
      </c>
      <c r="M29" s="2" t="s">
        <v>3</v>
      </c>
      <c r="N29" s="2" t="s">
        <v>2</v>
      </c>
    </row>
    <row r="30" spans="1:14" ht="15.75">
      <c r="A30" s="83" t="s">
        <v>16</v>
      </c>
      <c r="B30" s="83"/>
      <c r="C30" s="22">
        <v>55</v>
      </c>
      <c r="D30" s="22">
        <v>55</v>
      </c>
      <c r="E30" s="22">
        <v>55</v>
      </c>
      <c r="F30" s="22">
        <v>55</v>
      </c>
      <c r="G30" s="22">
        <v>55</v>
      </c>
      <c r="H30" s="22">
        <v>55</v>
      </c>
      <c r="I30" s="22">
        <v>55</v>
      </c>
      <c r="J30" s="39">
        <v>55</v>
      </c>
      <c r="K30" s="38">
        <v>55</v>
      </c>
      <c r="L30" s="38">
        <v>55</v>
      </c>
      <c r="M30" s="59">
        <v>55</v>
      </c>
      <c r="N30" s="59">
        <v>55</v>
      </c>
    </row>
    <row r="31" spans="1:14" ht="15.75">
      <c r="A31" s="83" t="s">
        <v>17</v>
      </c>
      <c r="B31" s="83"/>
      <c r="C31" s="22">
        <v>54</v>
      </c>
      <c r="D31" s="22">
        <v>54</v>
      </c>
      <c r="E31" s="22">
        <v>54</v>
      </c>
      <c r="F31" s="22">
        <v>54</v>
      </c>
      <c r="G31" s="22">
        <v>54</v>
      </c>
      <c r="H31" s="22">
        <v>54</v>
      </c>
      <c r="I31" s="22">
        <v>51</v>
      </c>
      <c r="J31" s="39">
        <v>54</v>
      </c>
      <c r="K31" s="38">
        <v>52</v>
      </c>
      <c r="L31" s="38">
        <v>52</v>
      </c>
      <c r="M31" s="59">
        <v>47</v>
      </c>
      <c r="N31" s="59">
        <v>48</v>
      </c>
    </row>
    <row r="32" spans="1:14" ht="15.75">
      <c r="A32" s="83" t="s">
        <v>246</v>
      </c>
      <c r="B32" s="83"/>
      <c r="C32" s="22">
        <v>1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>
        <v>4</v>
      </c>
      <c r="J32" s="39">
        <v>1</v>
      </c>
      <c r="K32" s="38">
        <v>3</v>
      </c>
      <c r="L32" s="38">
        <v>3</v>
      </c>
      <c r="M32" s="59">
        <v>8</v>
      </c>
      <c r="N32" s="59">
        <v>7</v>
      </c>
    </row>
    <row r="33" spans="1:14" ht="15.75">
      <c r="A33" s="83" t="s">
        <v>18</v>
      </c>
      <c r="B33" s="83"/>
      <c r="C33" s="22">
        <v>28</v>
      </c>
      <c r="D33" s="22">
        <v>3</v>
      </c>
      <c r="E33" s="22">
        <v>39</v>
      </c>
      <c r="F33" s="22">
        <v>1</v>
      </c>
      <c r="G33" s="22">
        <v>27</v>
      </c>
      <c r="H33" s="22">
        <v>1</v>
      </c>
      <c r="I33" s="22">
        <v>48</v>
      </c>
      <c r="J33" s="39">
        <v>2</v>
      </c>
      <c r="K33" s="38">
        <v>11</v>
      </c>
      <c r="L33" s="38">
        <v>1</v>
      </c>
      <c r="M33" s="59">
        <v>24</v>
      </c>
      <c r="N33" s="59">
        <v>2</v>
      </c>
    </row>
    <row r="34" spans="1:14" ht="15.75">
      <c r="A34" s="83" t="s">
        <v>19</v>
      </c>
      <c r="B34" s="83"/>
      <c r="C34" s="22">
        <v>26</v>
      </c>
      <c r="D34" s="22">
        <v>51</v>
      </c>
      <c r="E34" s="22">
        <v>15</v>
      </c>
      <c r="F34" s="22">
        <v>53</v>
      </c>
      <c r="G34" s="22">
        <v>27</v>
      </c>
      <c r="H34" s="22">
        <v>53</v>
      </c>
      <c r="I34" s="22">
        <v>3</v>
      </c>
      <c r="J34" s="39">
        <v>52</v>
      </c>
      <c r="K34" s="38">
        <v>41</v>
      </c>
      <c r="L34" s="38">
        <v>51</v>
      </c>
      <c r="M34" s="59">
        <v>23</v>
      </c>
      <c r="N34" s="59">
        <v>46</v>
      </c>
    </row>
    <row r="35" spans="1:14" ht="35.25" customHeight="1">
      <c r="A35" s="78" t="s">
        <v>239</v>
      </c>
      <c r="B35" s="78"/>
      <c r="C35" s="76" t="s">
        <v>520</v>
      </c>
      <c r="D35" s="82"/>
      <c r="E35" s="76" t="s">
        <v>521</v>
      </c>
      <c r="F35" s="82"/>
      <c r="G35" s="76" t="s">
        <v>522</v>
      </c>
      <c r="H35" s="82"/>
      <c r="I35" s="76" t="s">
        <v>523</v>
      </c>
      <c r="J35" s="77"/>
      <c r="K35" s="91" t="s">
        <v>524</v>
      </c>
      <c r="L35" s="92"/>
      <c r="M35" s="91" t="s">
        <v>511</v>
      </c>
      <c r="N35" s="92"/>
    </row>
    <row r="36" spans="1:14" ht="24" customHeight="1">
      <c r="A36" s="43"/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0"/>
      <c r="N36" s="40"/>
    </row>
    <row r="37" spans="1:14" ht="24" customHeight="1">
      <c r="A37" s="43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0"/>
      <c r="N37" s="40"/>
    </row>
    <row r="38" spans="1:14" ht="15.75">
      <c r="A38" s="98" t="s">
        <v>260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3"/>
      <c r="N38" s="93"/>
    </row>
    <row r="39" spans="1:14" ht="48.75" customHeight="1">
      <c r="A39" s="20" t="s">
        <v>24</v>
      </c>
      <c r="B39" s="20" t="s">
        <v>21</v>
      </c>
      <c r="C39" s="79" t="s">
        <v>283</v>
      </c>
      <c r="D39" s="80"/>
      <c r="E39" s="79" t="s">
        <v>284</v>
      </c>
      <c r="F39" s="80"/>
      <c r="G39" s="79" t="s">
        <v>285</v>
      </c>
      <c r="H39" s="80"/>
      <c r="I39" s="79" t="s">
        <v>286</v>
      </c>
      <c r="J39" s="80"/>
      <c r="K39" s="79" t="s">
        <v>287</v>
      </c>
      <c r="L39" s="80"/>
      <c r="M39" s="79" t="s">
        <v>398</v>
      </c>
      <c r="N39" s="80"/>
    </row>
    <row r="40" spans="1:14" ht="15">
      <c r="A40" s="20" t="s">
        <v>25</v>
      </c>
      <c r="B40" s="20" t="s">
        <v>22</v>
      </c>
      <c r="C40" s="2" t="s">
        <v>3</v>
      </c>
      <c r="D40" s="2" t="s">
        <v>2</v>
      </c>
      <c r="E40" s="2" t="s">
        <v>3</v>
      </c>
      <c r="F40" s="2" t="s">
        <v>2</v>
      </c>
      <c r="G40" s="2" t="s">
        <v>3</v>
      </c>
      <c r="H40" s="2" t="s">
        <v>2</v>
      </c>
      <c r="I40" s="2" t="s">
        <v>3</v>
      </c>
      <c r="J40" s="26" t="s">
        <v>2</v>
      </c>
      <c r="K40" s="2" t="s">
        <v>3</v>
      </c>
      <c r="L40" s="2" t="s">
        <v>2</v>
      </c>
      <c r="M40" s="2" t="s">
        <v>3</v>
      </c>
      <c r="N40" s="2" t="s">
        <v>2</v>
      </c>
    </row>
    <row r="41" spans="1:14" ht="15.75">
      <c r="A41" s="83" t="s">
        <v>16</v>
      </c>
      <c r="B41" s="83"/>
      <c r="C41" s="22">
        <v>57</v>
      </c>
      <c r="D41" s="22">
        <v>57</v>
      </c>
      <c r="E41" s="22">
        <v>57</v>
      </c>
      <c r="F41" s="22">
        <v>57</v>
      </c>
      <c r="G41" s="22">
        <v>57</v>
      </c>
      <c r="H41" s="22">
        <v>57</v>
      </c>
      <c r="I41" s="22">
        <v>57</v>
      </c>
      <c r="J41" s="39">
        <v>57</v>
      </c>
      <c r="K41" s="38">
        <v>57</v>
      </c>
      <c r="L41" s="38">
        <v>57</v>
      </c>
      <c r="M41" s="59">
        <v>57</v>
      </c>
      <c r="N41" s="59">
        <v>57</v>
      </c>
    </row>
    <row r="42" spans="1:14" ht="15.75">
      <c r="A42" s="83" t="s">
        <v>17</v>
      </c>
      <c r="B42" s="83"/>
      <c r="C42" s="22">
        <v>56</v>
      </c>
      <c r="D42" s="22">
        <v>56</v>
      </c>
      <c r="E42" s="22">
        <v>55</v>
      </c>
      <c r="F42" s="22">
        <v>55</v>
      </c>
      <c r="G42" s="22">
        <v>56</v>
      </c>
      <c r="H42" s="22">
        <v>57</v>
      </c>
      <c r="I42" s="22">
        <v>52</v>
      </c>
      <c r="J42" s="39">
        <v>53</v>
      </c>
      <c r="K42" s="38">
        <v>54</v>
      </c>
      <c r="L42" s="38">
        <v>56</v>
      </c>
      <c r="M42" s="59">
        <v>51</v>
      </c>
      <c r="N42" s="59">
        <v>53</v>
      </c>
    </row>
    <row r="43" spans="1:14" ht="15.75">
      <c r="A43" s="83" t="s">
        <v>246</v>
      </c>
      <c r="B43" s="83"/>
      <c r="C43" s="22">
        <v>1</v>
      </c>
      <c r="D43" s="22">
        <v>1</v>
      </c>
      <c r="E43" s="22">
        <v>2</v>
      </c>
      <c r="F43" s="22">
        <v>2</v>
      </c>
      <c r="G43" s="22">
        <v>1</v>
      </c>
      <c r="H43" s="22">
        <v>0</v>
      </c>
      <c r="I43" s="22">
        <v>5</v>
      </c>
      <c r="J43" s="39">
        <v>4</v>
      </c>
      <c r="K43" s="38">
        <v>3</v>
      </c>
      <c r="L43" s="38">
        <v>1</v>
      </c>
      <c r="M43" s="59">
        <v>6</v>
      </c>
      <c r="N43" s="59">
        <v>4</v>
      </c>
    </row>
    <row r="44" spans="1:14" ht="15.75">
      <c r="A44" s="83" t="s">
        <v>18</v>
      </c>
      <c r="B44" s="83"/>
      <c r="C44" s="22">
        <v>25</v>
      </c>
      <c r="D44" s="22">
        <v>8</v>
      </c>
      <c r="E44" s="22">
        <v>52</v>
      </c>
      <c r="F44" s="22">
        <v>6</v>
      </c>
      <c r="G44" s="22">
        <v>41</v>
      </c>
      <c r="H44" s="22">
        <v>2</v>
      </c>
      <c r="I44" s="22">
        <v>51</v>
      </c>
      <c r="J44" s="39">
        <v>2</v>
      </c>
      <c r="K44" s="38">
        <v>25</v>
      </c>
      <c r="L44" s="38">
        <v>10</v>
      </c>
      <c r="M44" s="59">
        <v>40</v>
      </c>
      <c r="N44" s="59">
        <v>5</v>
      </c>
    </row>
    <row r="45" spans="1:14" ht="15.75">
      <c r="A45" s="83" t="s">
        <v>19</v>
      </c>
      <c r="B45" s="83"/>
      <c r="C45" s="22">
        <v>31</v>
      </c>
      <c r="D45" s="22">
        <v>48</v>
      </c>
      <c r="E45" s="22">
        <v>3</v>
      </c>
      <c r="F45" s="22">
        <v>49</v>
      </c>
      <c r="G45" s="22">
        <v>15</v>
      </c>
      <c r="H45" s="22">
        <v>55</v>
      </c>
      <c r="I45" s="22">
        <v>1</v>
      </c>
      <c r="J45" s="39">
        <v>51</v>
      </c>
      <c r="K45" s="38">
        <v>29</v>
      </c>
      <c r="L45" s="38">
        <v>46</v>
      </c>
      <c r="M45" s="59">
        <v>11</v>
      </c>
      <c r="N45" s="59">
        <v>48</v>
      </c>
    </row>
    <row r="46" spans="1:14" ht="35.25" customHeight="1">
      <c r="A46" s="78" t="s">
        <v>239</v>
      </c>
      <c r="B46" s="78"/>
      <c r="C46" s="76" t="s">
        <v>520</v>
      </c>
      <c r="D46" s="82"/>
      <c r="E46" s="76" t="s">
        <v>521</v>
      </c>
      <c r="F46" s="82"/>
      <c r="G46" s="76" t="s">
        <v>522</v>
      </c>
      <c r="H46" s="82"/>
      <c r="I46" s="76" t="s">
        <v>523</v>
      </c>
      <c r="J46" s="77"/>
      <c r="K46" s="91" t="s">
        <v>524</v>
      </c>
      <c r="L46" s="92"/>
      <c r="M46" s="91" t="s">
        <v>525</v>
      </c>
      <c r="N46" s="92"/>
    </row>
    <row r="47" spans="1:14" ht="25.5" customHeight="1">
      <c r="A47" s="60"/>
      <c r="B47" s="60"/>
      <c r="C47" s="57"/>
      <c r="D47" s="57"/>
      <c r="E47" s="57"/>
      <c r="F47" s="57"/>
      <c r="G47" s="57"/>
      <c r="H47" s="57"/>
      <c r="I47" s="57"/>
      <c r="J47" s="57"/>
      <c r="K47" s="61"/>
      <c r="L47" s="61"/>
      <c r="M47" s="57"/>
      <c r="N47" s="57"/>
    </row>
    <row r="48" spans="1:14" ht="15.75">
      <c r="A48" s="96" t="s">
        <v>23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  <c r="N48" s="97"/>
    </row>
    <row r="49" spans="1:14" ht="47.25" customHeight="1">
      <c r="A49" s="20" t="s">
        <v>24</v>
      </c>
      <c r="B49" s="20" t="s">
        <v>21</v>
      </c>
      <c r="C49" s="84" t="s">
        <v>288</v>
      </c>
      <c r="D49" s="85"/>
      <c r="E49" s="79" t="s">
        <v>289</v>
      </c>
      <c r="F49" s="80"/>
      <c r="G49" s="81" t="s">
        <v>291</v>
      </c>
      <c r="H49" s="81"/>
      <c r="I49" s="81" t="s">
        <v>290</v>
      </c>
      <c r="J49" s="81"/>
      <c r="K49" s="81" t="s">
        <v>292</v>
      </c>
      <c r="L49" s="81"/>
      <c r="M49" s="90"/>
      <c r="N49" s="90"/>
    </row>
    <row r="50" spans="1:14" ht="15">
      <c r="A50" s="20" t="s">
        <v>25</v>
      </c>
      <c r="B50" s="20" t="s">
        <v>22</v>
      </c>
      <c r="C50" s="2" t="s">
        <v>3</v>
      </c>
      <c r="D50" s="2" t="s">
        <v>2</v>
      </c>
      <c r="E50" s="2" t="s">
        <v>3</v>
      </c>
      <c r="F50" s="2" t="s">
        <v>2</v>
      </c>
      <c r="G50" s="2" t="s">
        <v>3</v>
      </c>
      <c r="H50" s="2" t="s">
        <v>2</v>
      </c>
      <c r="I50" s="2" t="s">
        <v>3</v>
      </c>
      <c r="J50" s="2" t="s">
        <v>2</v>
      </c>
      <c r="K50" s="2" t="s">
        <v>3</v>
      </c>
      <c r="L50" s="2" t="s">
        <v>2</v>
      </c>
      <c r="M50" s="41"/>
      <c r="N50" s="41"/>
    </row>
    <row r="51" spans="1:14" ht="15.75">
      <c r="A51" s="75" t="s">
        <v>16</v>
      </c>
      <c r="B51" s="75"/>
      <c r="C51" s="22">
        <v>27</v>
      </c>
      <c r="D51" s="22">
        <v>27</v>
      </c>
      <c r="E51" s="22">
        <v>27</v>
      </c>
      <c r="F51" s="22">
        <v>27</v>
      </c>
      <c r="G51" s="22">
        <v>27</v>
      </c>
      <c r="H51" s="22">
        <v>27</v>
      </c>
      <c r="I51" s="22">
        <v>27</v>
      </c>
      <c r="J51" s="22">
        <v>27</v>
      </c>
      <c r="K51" s="59">
        <v>27</v>
      </c>
      <c r="L51" s="59">
        <v>27</v>
      </c>
      <c r="M51" s="58"/>
      <c r="N51" s="58"/>
    </row>
    <row r="52" spans="1:14" ht="15.75">
      <c r="A52" s="75" t="s">
        <v>17</v>
      </c>
      <c r="B52" s="75"/>
      <c r="C52" s="22">
        <v>26</v>
      </c>
      <c r="D52" s="22">
        <v>26</v>
      </c>
      <c r="E52" s="22">
        <v>26</v>
      </c>
      <c r="F52" s="22">
        <v>26</v>
      </c>
      <c r="G52" s="22">
        <v>26</v>
      </c>
      <c r="H52" s="22">
        <v>26</v>
      </c>
      <c r="I52" s="22">
        <v>26</v>
      </c>
      <c r="J52" s="22">
        <v>26</v>
      </c>
      <c r="K52" s="59">
        <v>26</v>
      </c>
      <c r="L52" s="59">
        <v>26</v>
      </c>
      <c r="M52" s="58"/>
      <c r="N52" s="58"/>
    </row>
    <row r="53" spans="1:14" ht="15.75">
      <c r="A53" s="75" t="s">
        <v>246</v>
      </c>
      <c r="B53" s="75"/>
      <c r="C53" s="22">
        <v>1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59">
        <v>1</v>
      </c>
      <c r="L53" s="59">
        <v>1</v>
      </c>
      <c r="M53" s="58"/>
      <c r="N53" s="58"/>
    </row>
    <row r="54" spans="1:14" ht="15.75">
      <c r="A54" s="75" t="s">
        <v>18</v>
      </c>
      <c r="B54" s="75"/>
      <c r="C54" s="22">
        <v>26</v>
      </c>
      <c r="D54" s="22">
        <v>3</v>
      </c>
      <c r="E54" s="22">
        <v>25</v>
      </c>
      <c r="F54" s="22">
        <v>3</v>
      </c>
      <c r="G54" s="22">
        <v>26</v>
      </c>
      <c r="H54" s="22">
        <v>0</v>
      </c>
      <c r="I54" s="22">
        <v>21</v>
      </c>
      <c r="J54" s="22">
        <v>0</v>
      </c>
      <c r="K54" s="59">
        <v>26</v>
      </c>
      <c r="L54" s="59">
        <v>6</v>
      </c>
      <c r="M54" s="58"/>
      <c r="N54" s="58"/>
    </row>
    <row r="55" spans="1:14" ht="15.75">
      <c r="A55" s="75" t="s">
        <v>19</v>
      </c>
      <c r="B55" s="75"/>
      <c r="C55" s="22">
        <v>0</v>
      </c>
      <c r="D55" s="22">
        <v>23</v>
      </c>
      <c r="E55" s="22">
        <v>1</v>
      </c>
      <c r="F55" s="22">
        <v>23</v>
      </c>
      <c r="G55" s="22">
        <v>0</v>
      </c>
      <c r="H55" s="22">
        <v>26</v>
      </c>
      <c r="I55" s="22">
        <v>5</v>
      </c>
      <c r="J55" s="22">
        <v>26</v>
      </c>
      <c r="K55" s="59">
        <v>0</v>
      </c>
      <c r="L55" s="59">
        <v>20</v>
      </c>
      <c r="M55" s="58"/>
      <c r="N55" s="58"/>
    </row>
    <row r="56" spans="1:14" ht="33.75" customHeight="1">
      <c r="A56" s="78" t="s">
        <v>239</v>
      </c>
      <c r="B56" s="78"/>
      <c r="C56" s="76" t="s">
        <v>526</v>
      </c>
      <c r="D56" s="82"/>
      <c r="E56" s="76" t="s">
        <v>527</v>
      </c>
      <c r="F56" s="82"/>
      <c r="G56" s="76" t="s">
        <v>528</v>
      </c>
      <c r="H56" s="82"/>
      <c r="I56" s="76" t="s">
        <v>529</v>
      </c>
      <c r="J56" s="77"/>
      <c r="K56" s="74" t="s">
        <v>518</v>
      </c>
      <c r="L56" s="74"/>
      <c r="M56" s="73"/>
      <c r="N56" s="73"/>
    </row>
    <row r="57" spans="1:14" ht="33.75" customHeight="1">
      <c r="A57" s="43"/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5.75">
      <c r="A58" s="96" t="s">
        <v>240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7"/>
    </row>
    <row r="59" spans="1:14" ht="51" customHeight="1">
      <c r="A59" s="20" t="s">
        <v>24</v>
      </c>
      <c r="B59" s="20" t="s">
        <v>21</v>
      </c>
      <c r="C59" s="79" t="s">
        <v>293</v>
      </c>
      <c r="D59" s="80"/>
      <c r="E59" s="79" t="s">
        <v>294</v>
      </c>
      <c r="F59" s="80"/>
      <c r="G59" s="81" t="s">
        <v>295</v>
      </c>
      <c r="H59" s="81"/>
      <c r="I59" s="81" t="s">
        <v>296</v>
      </c>
      <c r="J59" s="81"/>
      <c r="K59" s="81" t="s">
        <v>297</v>
      </c>
      <c r="L59" s="81"/>
      <c r="M59" s="90"/>
      <c r="N59" s="90"/>
    </row>
    <row r="60" spans="1:14" ht="15">
      <c r="A60" s="20" t="s">
        <v>25</v>
      </c>
      <c r="B60" s="20" t="s">
        <v>22</v>
      </c>
      <c r="C60" s="2" t="s">
        <v>3</v>
      </c>
      <c r="D60" s="2" t="s">
        <v>2</v>
      </c>
      <c r="E60" s="2" t="s">
        <v>3</v>
      </c>
      <c r="F60" s="2" t="s">
        <v>2</v>
      </c>
      <c r="G60" s="2" t="s">
        <v>3</v>
      </c>
      <c r="H60" s="2" t="s">
        <v>2</v>
      </c>
      <c r="I60" s="2" t="s">
        <v>3</v>
      </c>
      <c r="J60" s="2" t="s">
        <v>2</v>
      </c>
      <c r="K60" s="2" t="s">
        <v>3</v>
      </c>
      <c r="L60" s="2" t="s">
        <v>2</v>
      </c>
      <c r="M60" s="41"/>
      <c r="N60" s="41"/>
    </row>
    <row r="61" spans="1:14" ht="15.75">
      <c r="A61" s="75" t="s">
        <v>16</v>
      </c>
      <c r="B61" s="75"/>
      <c r="C61" s="23">
        <v>37</v>
      </c>
      <c r="D61" s="23">
        <v>37</v>
      </c>
      <c r="E61" s="23">
        <v>37</v>
      </c>
      <c r="F61" s="23">
        <v>37</v>
      </c>
      <c r="G61" s="23">
        <v>37</v>
      </c>
      <c r="H61" s="23">
        <v>37</v>
      </c>
      <c r="I61" s="23">
        <v>37</v>
      </c>
      <c r="J61" s="23">
        <v>37</v>
      </c>
      <c r="K61" s="59">
        <v>37</v>
      </c>
      <c r="L61" s="59">
        <v>37</v>
      </c>
      <c r="M61" s="58"/>
      <c r="N61" s="58"/>
    </row>
    <row r="62" spans="1:14" ht="15.75">
      <c r="A62" s="75" t="s">
        <v>17</v>
      </c>
      <c r="B62" s="75"/>
      <c r="C62" s="23">
        <v>37</v>
      </c>
      <c r="D62" s="23">
        <v>37</v>
      </c>
      <c r="E62" s="23">
        <v>37</v>
      </c>
      <c r="F62" s="23">
        <v>37</v>
      </c>
      <c r="G62" s="23">
        <v>36</v>
      </c>
      <c r="H62" s="23">
        <v>36</v>
      </c>
      <c r="I62" s="23">
        <v>37</v>
      </c>
      <c r="J62" s="23">
        <v>37</v>
      </c>
      <c r="K62" s="59">
        <v>37</v>
      </c>
      <c r="L62" s="59">
        <v>37</v>
      </c>
      <c r="M62" s="58"/>
      <c r="N62" s="58"/>
    </row>
    <row r="63" spans="1:14" ht="15.75">
      <c r="A63" s="75" t="s">
        <v>246</v>
      </c>
      <c r="B63" s="75"/>
      <c r="C63" s="23">
        <v>0</v>
      </c>
      <c r="D63" s="23">
        <v>0</v>
      </c>
      <c r="E63" s="23">
        <v>0</v>
      </c>
      <c r="F63" s="23">
        <v>0</v>
      </c>
      <c r="G63" s="23">
        <v>1</v>
      </c>
      <c r="H63" s="23">
        <v>1</v>
      </c>
      <c r="I63" s="23">
        <v>0</v>
      </c>
      <c r="J63" s="23">
        <v>0</v>
      </c>
      <c r="K63" s="59">
        <v>0</v>
      </c>
      <c r="L63" s="59">
        <v>0</v>
      </c>
      <c r="M63" s="58"/>
      <c r="N63" s="58"/>
    </row>
    <row r="64" spans="1:14" ht="15.75">
      <c r="A64" s="75" t="s">
        <v>18</v>
      </c>
      <c r="B64" s="75"/>
      <c r="C64" s="23">
        <v>33</v>
      </c>
      <c r="D64" s="23">
        <v>2</v>
      </c>
      <c r="E64" s="23">
        <v>20</v>
      </c>
      <c r="F64" s="23">
        <v>1</v>
      </c>
      <c r="G64" s="23">
        <v>18</v>
      </c>
      <c r="H64" s="23">
        <v>5</v>
      </c>
      <c r="I64" s="23">
        <v>29</v>
      </c>
      <c r="J64" s="23">
        <v>2</v>
      </c>
      <c r="K64" s="59">
        <v>26</v>
      </c>
      <c r="L64" s="59">
        <v>3</v>
      </c>
      <c r="M64" s="58"/>
      <c r="N64" s="58"/>
    </row>
    <row r="65" spans="1:14" ht="15.75">
      <c r="A65" s="75" t="s">
        <v>19</v>
      </c>
      <c r="B65" s="75"/>
      <c r="C65" s="23">
        <v>4</v>
      </c>
      <c r="D65" s="23">
        <v>35</v>
      </c>
      <c r="E65" s="23">
        <v>17</v>
      </c>
      <c r="F65" s="23">
        <v>36</v>
      </c>
      <c r="G65" s="23">
        <v>18</v>
      </c>
      <c r="H65" s="23">
        <v>31</v>
      </c>
      <c r="I65" s="23">
        <v>8</v>
      </c>
      <c r="J65" s="23">
        <v>35</v>
      </c>
      <c r="K65" s="59">
        <v>11</v>
      </c>
      <c r="L65" s="59">
        <v>34</v>
      </c>
      <c r="M65" s="58"/>
      <c r="N65" s="58"/>
    </row>
    <row r="66" spans="1:14" ht="36" customHeight="1">
      <c r="A66" s="78" t="s">
        <v>239</v>
      </c>
      <c r="B66" s="78"/>
      <c r="C66" s="74" t="s">
        <v>530</v>
      </c>
      <c r="D66" s="74"/>
      <c r="E66" s="74" t="s">
        <v>531</v>
      </c>
      <c r="F66" s="74"/>
      <c r="G66" s="74" t="s">
        <v>532</v>
      </c>
      <c r="H66" s="74"/>
      <c r="I66" s="74" t="s">
        <v>533</v>
      </c>
      <c r="J66" s="74"/>
      <c r="K66" s="74" t="s">
        <v>534</v>
      </c>
      <c r="L66" s="74"/>
      <c r="M66" s="103"/>
      <c r="N66" s="103"/>
    </row>
    <row r="67" spans="1:14" ht="36" customHeight="1">
      <c r="A67" s="43"/>
      <c r="B67" s="4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4"/>
      <c r="N67" s="44"/>
    </row>
    <row r="68" spans="1:14" ht="15.75">
      <c r="A68" s="96" t="s">
        <v>241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7"/>
    </row>
    <row r="69" spans="1:14" ht="51" customHeight="1">
      <c r="A69" s="20" t="s">
        <v>24</v>
      </c>
      <c r="B69" s="20" t="s">
        <v>21</v>
      </c>
      <c r="C69" s="79" t="s">
        <v>293</v>
      </c>
      <c r="D69" s="80"/>
      <c r="E69" s="79" t="s">
        <v>294</v>
      </c>
      <c r="F69" s="80"/>
      <c r="G69" s="81" t="s">
        <v>295</v>
      </c>
      <c r="H69" s="81"/>
      <c r="I69" s="81" t="s">
        <v>296</v>
      </c>
      <c r="J69" s="81"/>
      <c r="K69" s="81" t="s">
        <v>297</v>
      </c>
      <c r="L69" s="81"/>
      <c r="M69" s="90"/>
      <c r="N69" s="90"/>
    </row>
    <row r="70" spans="1:14" ht="15">
      <c r="A70" s="20" t="s">
        <v>25</v>
      </c>
      <c r="B70" s="20" t="s">
        <v>22</v>
      </c>
      <c r="C70" s="2" t="s">
        <v>3</v>
      </c>
      <c r="D70" s="2" t="s">
        <v>2</v>
      </c>
      <c r="E70" s="2" t="s">
        <v>3</v>
      </c>
      <c r="F70" s="2" t="s">
        <v>2</v>
      </c>
      <c r="G70" s="2" t="s">
        <v>3</v>
      </c>
      <c r="H70" s="2" t="s">
        <v>2</v>
      </c>
      <c r="I70" s="2" t="s">
        <v>3</v>
      </c>
      <c r="J70" s="2" t="s">
        <v>2</v>
      </c>
      <c r="K70" s="2" t="s">
        <v>3</v>
      </c>
      <c r="L70" s="2" t="s">
        <v>2</v>
      </c>
      <c r="M70" s="41"/>
      <c r="N70" s="41"/>
    </row>
    <row r="71" spans="1:14" ht="15.75">
      <c r="A71" s="75" t="s">
        <v>16</v>
      </c>
      <c r="B71" s="75"/>
      <c r="C71" s="37">
        <v>35</v>
      </c>
      <c r="D71" s="37">
        <v>35</v>
      </c>
      <c r="E71" s="37">
        <v>35</v>
      </c>
      <c r="F71" s="37">
        <v>35</v>
      </c>
      <c r="G71" s="37">
        <v>35</v>
      </c>
      <c r="H71" s="37">
        <v>35</v>
      </c>
      <c r="I71" s="37">
        <v>35</v>
      </c>
      <c r="J71" s="37">
        <v>35</v>
      </c>
      <c r="K71" s="59">
        <v>35</v>
      </c>
      <c r="L71" s="59">
        <v>35</v>
      </c>
      <c r="M71" s="58"/>
      <c r="N71" s="58"/>
    </row>
    <row r="72" spans="1:14" ht="15.75">
      <c r="A72" s="75" t="s">
        <v>17</v>
      </c>
      <c r="B72" s="75"/>
      <c r="C72" s="37">
        <v>35</v>
      </c>
      <c r="D72" s="37">
        <v>35</v>
      </c>
      <c r="E72" s="37">
        <v>34</v>
      </c>
      <c r="F72" s="37">
        <v>34</v>
      </c>
      <c r="G72" s="37">
        <v>35</v>
      </c>
      <c r="H72" s="37">
        <v>35</v>
      </c>
      <c r="I72" s="37">
        <v>35</v>
      </c>
      <c r="J72" s="37">
        <v>35</v>
      </c>
      <c r="K72" s="59">
        <v>35</v>
      </c>
      <c r="L72" s="59">
        <v>35</v>
      </c>
      <c r="M72" s="58"/>
      <c r="N72" s="58"/>
    </row>
    <row r="73" spans="1:14" ht="15.75">
      <c r="A73" s="75" t="s">
        <v>246</v>
      </c>
      <c r="B73" s="75"/>
      <c r="C73" s="37">
        <v>0</v>
      </c>
      <c r="D73" s="37">
        <v>0</v>
      </c>
      <c r="E73" s="37">
        <v>1</v>
      </c>
      <c r="F73" s="37">
        <v>1</v>
      </c>
      <c r="G73" s="37">
        <v>0</v>
      </c>
      <c r="H73" s="37">
        <v>0</v>
      </c>
      <c r="I73" s="37">
        <v>0</v>
      </c>
      <c r="J73" s="37">
        <v>0</v>
      </c>
      <c r="K73" s="59">
        <v>0</v>
      </c>
      <c r="L73" s="59">
        <v>0</v>
      </c>
      <c r="M73" s="58"/>
      <c r="N73" s="58"/>
    </row>
    <row r="74" spans="1:14" ht="15.75">
      <c r="A74" s="75" t="s">
        <v>18</v>
      </c>
      <c r="B74" s="75"/>
      <c r="C74" s="37">
        <v>34</v>
      </c>
      <c r="D74" s="37">
        <v>7</v>
      </c>
      <c r="E74" s="37">
        <v>24</v>
      </c>
      <c r="F74" s="37">
        <v>1</v>
      </c>
      <c r="G74" s="37">
        <v>21</v>
      </c>
      <c r="H74" s="37">
        <v>7</v>
      </c>
      <c r="I74" s="37">
        <v>31</v>
      </c>
      <c r="J74" s="37">
        <v>2</v>
      </c>
      <c r="K74" s="59">
        <v>33</v>
      </c>
      <c r="L74" s="59">
        <v>3</v>
      </c>
      <c r="M74" s="58"/>
      <c r="N74" s="58"/>
    </row>
    <row r="75" spans="1:14" ht="15.75">
      <c r="A75" s="75" t="s">
        <v>19</v>
      </c>
      <c r="B75" s="75"/>
      <c r="C75" s="37">
        <v>1</v>
      </c>
      <c r="D75" s="37">
        <v>28</v>
      </c>
      <c r="E75" s="37">
        <v>10</v>
      </c>
      <c r="F75" s="37">
        <v>33</v>
      </c>
      <c r="G75" s="37">
        <v>14</v>
      </c>
      <c r="H75" s="37">
        <v>28</v>
      </c>
      <c r="I75" s="37">
        <v>4</v>
      </c>
      <c r="J75" s="37">
        <v>33</v>
      </c>
      <c r="K75" s="59">
        <v>2</v>
      </c>
      <c r="L75" s="59">
        <v>32</v>
      </c>
      <c r="M75" s="58"/>
      <c r="N75" s="58"/>
    </row>
    <row r="76" spans="1:14" ht="34.5" customHeight="1">
      <c r="A76" s="88" t="s">
        <v>239</v>
      </c>
      <c r="B76" s="89"/>
      <c r="C76" s="74" t="s">
        <v>530</v>
      </c>
      <c r="D76" s="74"/>
      <c r="E76" s="74" t="s">
        <v>531</v>
      </c>
      <c r="F76" s="74"/>
      <c r="G76" s="74" t="s">
        <v>532</v>
      </c>
      <c r="H76" s="74"/>
      <c r="I76" s="74" t="s">
        <v>533</v>
      </c>
      <c r="J76" s="74"/>
      <c r="K76" s="74" t="s">
        <v>534</v>
      </c>
      <c r="L76" s="74"/>
      <c r="M76" s="103"/>
      <c r="N76" s="103"/>
    </row>
  </sheetData>
  <sheetProtection/>
  <mergeCells count="136">
    <mergeCell ref="M28:N28"/>
    <mergeCell ref="M35:N35"/>
    <mergeCell ref="C76:D76"/>
    <mergeCell ref="E76:F76"/>
    <mergeCell ref="G76:H76"/>
    <mergeCell ref="I76:J76"/>
    <mergeCell ref="K76:L76"/>
    <mergeCell ref="M76:N76"/>
    <mergeCell ref="K59:L59"/>
    <mergeCell ref="M59:N59"/>
    <mergeCell ref="A71:B71"/>
    <mergeCell ref="A72:B72"/>
    <mergeCell ref="A73:B73"/>
    <mergeCell ref="A74:B74"/>
    <mergeCell ref="A75:B75"/>
    <mergeCell ref="A76:B76"/>
    <mergeCell ref="M8:N8"/>
    <mergeCell ref="M18:N18"/>
    <mergeCell ref="A68:N68"/>
    <mergeCell ref="C69:D69"/>
    <mergeCell ref="E69:F69"/>
    <mergeCell ref="G69:H69"/>
    <mergeCell ref="I69:J69"/>
    <mergeCell ref="K69:L69"/>
    <mergeCell ref="M69:N69"/>
    <mergeCell ref="M66:N66"/>
    <mergeCell ref="A7:N7"/>
    <mergeCell ref="A6:N6"/>
    <mergeCell ref="A5:N5"/>
    <mergeCell ref="A4:N4"/>
    <mergeCell ref="A58:N58"/>
    <mergeCell ref="A48:N48"/>
    <mergeCell ref="A38:N38"/>
    <mergeCell ref="A27:N27"/>
    <mergeCell ref="A17:N17"/>
    <mergeCell ref="A11:B11"/>
    <mergeCell ref="M39:N39"/>
    <mergeCell ref="M46:N46"/>
    <mergeCell ref="K46:L46"/>
    <mergeCell ref="K49:L49"/>
    <mergeCell ref="M49:N49"/>
    <mergeCell ref="M56:N56"/>
    <mergeCell ref="K56:L56"/>
    <mergeCell ref="K66:L66"/>
    <mergeCell ref="K8:L8"/>
    <mergeCell ref="K15:L15"/>
    <mergeCell ref="K25:L25"/>
    <mergeCell ref="K18:L18"/>
    <mergeCell ref="K28:L28"/>
    <mergeCell ref="K35:L35"/>
    <mergeCell ref="K39:L39"/>
    <mergeCell ref="C15:D15"/>
    <mergeCell ref="A24:B24"/>
    <mergeCell ref="A20:B20"/>
    <mergeCell ref="A12:B12"/>
    <mergeCell ref="A13:B13"/>
    <mergeCell ref="A14:B14"/>
    <mergeCell ref="A21:B21"/>
    <mergeCell ref="A22:B22"/>
    <mergeCell ref="A23:B23"/>
    <mergeCell ref="A15:B15"/>
    <mergeCell ref="G8:H8"/>
    <mergeCell ref="I8:J8"/>
    <mergeCell ref="I18:J18"/>
    <mergeCell ref="I25:J25"/>
    <mergeCell ref="C18:D18"/>
    <mergeCell ref="A25:B25"/>
    <mergeCell ref="C25:D25"/>
    <mergeCell ref="C8:D8"/>
    <mergeCell ref="E8:F8"/>
    <mergeCell ref="A10:B10"/>
    <mergeCell ref="E15:F15"/>
    <mergeCell ref="G15:H15"/>
    <mergeCell ref="I15:J15"/>
    <mergeCell ref="E18:F18"/>
    <mergeCell ref="G18:H18"/>
    <mergeCell ref="E25:F25"/>
    <mergeCell ref="G25:H25"/>
    <mergeCell ref="C28:D28"/>
    <mergeCell ref="E28:F28"/>
    <mergeCell ref="G28:H28"/>
    <mergeCell ref="A55:B55"/>
    <mergeCell ref="C49:D49"/>
    <mergeCell ref="A35:B35"/>
    <mergeCell ref="C35:D35"/>
    <mergeCell ref="E35:F35"/>
    <mergeCell ref="G39:H39"/>
    <mergeCell ref="A32:B32"/>
    <mergeCell ref="A33:B33"/>
    <mergeCell ref="G35:H35"/>
    <mergeCell ref="I49:J49"/>
    <mergeCell ref="C39:D39"/>
    <mergeCell ref="E39:F39"/>
    <mergeCell ref="E46:F46"/>
    <mergeCell ref="C46:D46"/>
    <mergeCell ref="I35:J35"/>
    <mergeCell ref="A61:B61"/>
    <mergeCell ref="A42:B42"/>
    <mergeCell ref="A46:B46"/>
    <mergeCell ref="A34:B34"/>
    <mergeCell ref="E66:F66"/>
    <mergeCell ref="G66:H66"/>
    <mergeCell ref="A52:B52"/>
    <mergeCell ref="C59:D59"/>
    <mergeCell ref="E59:F59"/>
    <mergeCell ref="G59:H59"/>
    <mergeCell ref="I28:J28"/>
    <mergeCell ref="G46:H46"/>
    <mergeCell ref="I46:J46"/>
    <mergeCell ref="I39:J39"/>
    <mergeCell ref="A43:B43"/>
    <mergeCell ref="A41:B41"/>
    <mergeCell ref="A44:B44"/>
    <mergeCell ref="A45:B45"/>
    <mergeCell ref="A30:B30"/>
    <mergeCell ref="A31:B31"/>
    <mergeCell ref="A53:B53"/>
    <mergeCell ref="A54:B54"/>
    <mergeCell ref="E49:F49"/>
    <mergeCell ref="G49:H49"/>
    <mergeCell ref="I59:J59"/>
    <mergeCell ref="G56:H56"/>
    <mergeCell ref="A51:B51"/>
    <mergeCell ref="A56:B56"/>
    <mergeCell ref="C56:D56"/>
    <mergeCell ref="E56:F56"/>
    <mergeCell ref="M15:N15"/>
    <mergeCell ref="M25:N25"/>
    <mergeCell ref="I66:J66"/>
    <mergeCell ref="A62:B62"/>
    <mergeCell ref="A63:B63"/>
    <mergeCell ref="A64:B64"/>
    <mergeCell ref="A65:B65"/>
    <mergeCell ref="I56:J56"/>
    <mergeCell ref="A66:B66"/>
    <mergeCell ref="C66:D66"/>
  </mergeCells>
  <printOptions/>
  <pageMargins left="0.66" right="0.53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8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7.7109375" style="18" customWidth="1"/>
    <col min="7" max="10" width="7.7109375" style="3" customWidth="1"/>
    <col min="11" max="16384" width="9.140625" style="3" customWidth="1"/>
  </cols>
  <sheetData>
    <row r="5" spans="1:10" ht="19.5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1" ht="15">
      <c r="A6" s="113" t="s">
        <v>4</v>
      </c>
      <c r="B6" s="113"/>
      <c r="C6" s="113"/>
      <c r="D6" s="113"/>
      <c r="E6" s="113"/>
      <c r="F6" s="113"/>
      <c r="G6" s="113"/>
      <c r="H6" s="113"/>
      <c r="I6" s="113"/>
      <c r="J6" s="113"/>
      <c r="K6" s="5"/>
    </row>
    <row r="7" spans="1:11" ht="15">
      <c r="A7" s="112" t="s">
        <v>273</v>
      </c>
      <c r="B7" s="112"/>
      <c r="C7" s="112"/>
      <c r="D7" s="112"/>
      <c r="E7" s="112"/>
      <c r="F7" s="112"/>
      <c r="G7" s="112"/>
      <c r="H7" s="112"/>
      <c r="I7" s="112"/>
      <c r="J7" s="112"/>
      <c r="K7" s="72"/>
    </row>
    <row r="8" spans="1:11" ht="15">
      <c r="A8" s="111" t="s">
        <v>242</v>
      </c>
      <c r="B8" s="111"/>
      <c r="C8" s="111"/>
      <c r="D8" s="111"/>
      <c r="E8" s="111"/>
      <c r="F8" s="111"/>
      <c r="G8" s="111"/>
      <c r="H8" s="111"/>
      <c r="I8" s="111"/>
      <c r="J8" s="111"/>
      <c r="K8" s="71"/>
    </row>
    <row r="9" spans="1:13" s="18" customFormat="1" ht="51" customHeight="1">
      <c r="A9" s="104" t="s">
        <v>8</v>
      </c>
      <c r="B9" s="104"/>
      <c r="C9" s="79" t="s">
        <v>274</v>
      </c>
      <c r="D9" s="80"/>
      <c r="E9" s="79" t="s">
        <v>275</v>
      </c>
      <c r="F9" s="80"/>
      <c r="G9" s="79" t="s">
        <v>276</v>
      </c>
      <c r="H9" s="87"/>
      <c r="I9" s="81" t="s">
        <v>277</v>
      </c>
      <c r="J9" s="81"/>
      <c r="M9" s="50"/>
    </row>
    <row r="10" spans="1:10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6" t="s">
        <v>2</v>
      </c>
      <c r="I10" s="2" t="s">
        <v>3</v>
      </c>
      <c r="J10" s="2" t="s">
        <v>2</v>
      </c>
    </row>
    <row r="11" spans="1:10" ht="15.75">
      <c r="A11" s="21">
        <v>1</v>
      </c>
      <c r="B11" s="16" t="s">
        <v>262</v>
      </c>
      <c r="C11" s="16">
        <v>12</v>
      </c>
      <c r="D11" s="16">
        <v>9</v>
      </c>
      <c r="E11" s="16">
        <v>15</v>
      </c>
      <c r="F11" s="16">
        <v>8</v>
      </c>
      <c r="G11" s="16">
        <v>15</v>
      </c>
      <c r="H11" s="16">
        <v>8</v>
      </c>
      <c r="I11" s="16">
        <v>13</v>
      </c>
      <c r="J11" s="16">
        <v>13</v>
      </c>
    </row>
    <row r="12" spans="1:10" ht="15.75">
      <c r="A12" s="21">
        <v>2</v>
      </c>
      <c r="B12" s="16" t="s">
        <v>263</v>
      </c>
      <c r="C12" s="16">
        <v>14</v>
      </c>
      <c r="D12" s="16">
        <v>7</v>
      </c>
      <c r="E12" s="16">
        <v>15</v>
      </c>
      <c r="F12" s="16">
        <v>7</v>
      </c>
      <c r="G12" s="16">
        <v>15</v>
      </c>
      <c r="H12" s="16">
        <v>8</v>
      </c>
      <c r="I12" s="16">
        <v>14</v>
      </c>
      <c r="J12" s="16">
        <v>11</v>
      </c>
    </row>
    <row r="13" spans="1:10" ht="15.75">
      <c r="A13" s="21">
        <v>3</v>
      </c>
      <c r="B13" s="16" t="s">
        <v>264</v>
      </c>
      <c r="C13" s="16">
        <v>13</v>
      </c>
      <c r="D13" s="16">
        <v>8</v>
      </c>
      <c r="E13" s="16">
        <v>13</v>
      </c>
      <c r="F13" s="16">
        <v>4</v>
      </c>
      <c r="G13" s="16">
        <v>7</v>
      </c>
      <c r="H13" s="16">
        <v>4</v>
      </c>
      <c r="I13" s="16">
        <v>7</v>
      </c>
      <c r="J13" s="16">
        <v>6</v>
      </c>
    </row>
    <row r="14" spans="1:10" ht="15.75">
      <c r="A14" s="21">
        <v>4</v>
      </c>
      <c r="B14" s="16" t="s">
        <v>265</v>
      </c>
      <c r="C14" s="16">
        <v>12</v>
      </c>
      <c r="D14" s="16">
        <v>4</v>
      </c>
      <c r="E14" s="16">
        <v>10</v>
      </c>
      <c r="F14" s="16">
        <v>4</v>
      </c>
      <c r="G14" s="16">
        <v>13</v>
      </c>
      <c r="H14" s="16">
        <v>7</v>
      </c>
      <c r="I14" s="16">
        <v>7</v>
      </c>
      <c r="J14" s="16">
        <v>9</v>
      </c>
    </row>
    <row r="15" spans="1:10" ht="15.75">
      <c r="A15" s="21">
        <v>5</v>
      </c>
      <c r="B15" s="16" t="s">
        <v>266</v>
      </c>
      <c r="C15" s="16">
        <v>14</v>
      </c>
      <c r="D15" s="16">
        <v>8</v>
      </c>
      <c r="E15" s="16">
        <v>15</v>
      </c>
      <c r="F15" s="16" t="s">
        <v>298</v>
      </c>
      <c r="G15" s="16">
        <v>15</v>
      </c>
      <c r="H15" s="16">
        <v>10</v>
      </c>
      <c r="I15" s="16">
        <v>13</v>
      </c>
      <c r="J15" s="16">
        <v>6</v>
      </c>
    </row>
    <row r="16" spans="1:10" ht="15.75">
      <c r="A16" s="21">
        <v>6</v>
      </c>
      <c r="B16" s="16" t="s">
        <v>267</v>
      </c>
      <c r="C16" s="16">
        <v>14</v>
      </c>
      <c r="D16" s="16">
        <v>6</v>
      </c>
      <c r="E16" s="16">
        <v>15</v>
      </c>
      <c r="F16" s="16">
        <v>6</v>
      </c>
      <c r="G16" s="16">
        <v>15</v>
      </c>
      <c r="H16" s="16">
        <v>12</v>
      </c>
      <c r="I16" s="16">
        <v>13</v>
      </c>
      <c r="J16" s="16">
        <v>3</v>
      </c>
    </row>
    <row r="17" spans="1:10" ht="15.75">
      <c r="A17" s="21">
        <v>7</v>
      </c>
      <c r="B17" s="16" t="s">
        <v>268</v>
      </c>
      <c r="C17" s="16">
        <v>13</v>
      </c>
      <c r="D17" s="16">
        <v>5</v>
      </c>
      <c r="E17" s="16">
        <v>14</v>
      </c>
      <c r="F17" s="16">
        <v>1</v>
      </c>
      <c r="G17" s="16">
        <v>15</v>
      </c>
      <c r="H17" s="16">
        <v>6</v>
      </c>
      <c r="I17" s="16">
        <v>10</v>
      </c>
      <c r="J17" s="16">
        <v>6</v>
      </c>
    </row>
    <row r="18" spans="1:10" ht="15.75">
      <c r="A18" s="21">
        <v>8</v>
      </c>
      <c r="B18" s="16" t="s">
        <v>269</v>
      </c>
      <c r="C18" s="16">
        <v>13</v>
      </c>
      <c r="D18" s="16">
        <v>10</v>
      </c>
      <c r="E18" s="16">
        <v>15</v>
      </c>
      <c r="F18" s="16">
        <v>4</v>
      </c>
      <c r="G18" s="16">
        <v>14</v>
      </c>
      <c r="H18" s="16">
        <v>8</v>
      </c>
      <c r="I18" s="16">
        <v>13</v>
      </c>
      <c r="J18" s="16">
        <v>12</v>
      </c>
    </row>
    <row r="19" spans="1:10" ht="15.75">
      <c r="A19" s="21">
        <v>9</v>
      </c>
      <c r="B19" s="16" t="s">
        <v>270</v>
      </c>
      <c r="C19" s="16">
        <v>14</v>
      </c>
      <c r="D19" s="16">
        <v>8</v>
      </c>
      <c r="E19" s="16">
        <v>15</v>
      </c>
      <c r="F19" s="16">
        <v>12</v>
      </c>
      <c r="G19" s="16">
        <v>15</v>
      </c>
      <c r="H19" s="16">
        <v>11</v>
      </c>
      <c r="I19" s="16">
        <v>14</v>
      </c>
      <c r="J19" s="16">
        <v>9</v>
      </c>
    </row>
    <row r="20" spans="1:10" ht="15.75">
      <c r="A20" s="21">
        <v>10</v>
      </c>
      <c r="B20" s="16" t="s">
        <v>271</v>
      </c>
      <c r="C20" s="16">
        <v>14</v>
      </c>
      <c r="D20" s="16">
        <v>7</v>
      </c>
      <c r="E20" s="16">
        <v>15</v>
      </c>
      <c r="F20" s="16">
        <v>5</v>
      </c>
      <c r="G20" s="16">
        <v>15</v>
      </c>
      <c r="H20" s="16">
        <v>3</v>
      </c>
      <c r="I20" s="16">
        <v>11</v>
      </c>
      <c r="J20" s="16">
        <v>10</v>
      </c>
    </row>
    <row r="21" spans="1:10" ht="15.75">
      <c r="A21" s="21">
        <v>11</v>
      </c>
      <c r="B21" s="16" t="s">
        <v>272</v>
      </c>
      <c r="C21" s="16">
        <v>13</v>
      </c>
      <c r="D21" s="16">
        <v>4</v>
      </c>
      <c r="E21" s="16">
        <v>15</v>
      </c>
      <c r="F21" s="16">
        <v>6</v>
      </c>
      <c r="G21" s="16">
        <v>14</v>
      </c>
      <c r="H21" s="16">
        <v>8</v>
      </c>
      <c r="I21" s="16">
        <v>12</v>
      </c>
      <c r="J21" s="16">
        <v>8</v>
      </c>
    </row>
    <row r="22" spans="1:10" ht="21">
      <c r="A22" s="78" t="s">
        <v>16</v>
      </c>
      <c r="B22" s="88"/>
      <c r="C22" s="25">
        <v>11</v>
      </c>
      <c r="D22" s="25">
        <v>11</v>
      </c>
      <c r="E22" s="25">
        <v>11</v>
      </c>
      <c r="F22" s="25">
        <v>11</v>
      </c>
      <c r="G22" s="25">
        <v>11</v>
      </c>
      <c r="H22" s="29">
        <v>11</v>
      </c>
      <c r="I22" s="30">
        <v>11</v>
      </c>
      <c r="J22" s="30">
        <v>11</v>
      </c>
    </row>
    <row r="23" spans="1:10" ht="21">
      <c r="A23" s="78" t="s">
        <v>17</v>
      </c>
      <c r="B23" s="88"/>
      <c r="C23" s="25">
        <f>C22-C24</f>
        <v>11</v>
      </c>
      <c r="D23" s="25">
        <f aca="true" t="shared" si="0" ref="D23:J23">D22-D24</f>
        <v>11</v>
      </c>
      <c r="E23" s="25">
        <f t="shared" si="0"/>
        <v>11</v>
      </c>
      <c r="F23" s="25">
        <f t="shared" si="0"/>
        <v>10</v>
      </c>
      <c r="G23" s="25">
        <f t="shared" si="0"/>
        <v>11</v>
      </c>
      <c r="H23" s="29">
        <f t="shared" si="0"/>
        <v>11</v>
      </c>
      <c r="I23" s="30">
        <f t="shared" si="0"/>
        <v>11</v>
      </c>
      <c r="J23" s="30">
        <f t="shared" si="0"/>
        <v>11</v>
      </c>
    </row>
    <row r="24" spans="1:10" ht="21">
      <c r="A24" s="78" t="s">
        <v>246</v>
      </c>
      <c r="B24" s="88"/>
      <c r="C24" s="25">
        <f aca="true" t="shared" si="1" ref="C24:J24">COUNTIF(C11:C21,"=Ab")</f>
        <v>0</v>
      </c>
      <c r="D24" s="25">
        <f t="shared" si="1"/>
        <v>0</v>
      </c>
      <c r="E24" s="25">
        <f t="shared" si="1"/>
        <v>0</v>
      </c>
      <c r="F24" s="25">
        <f t="shared" si="1"/>
        <v>1</v>
      </c>
      <c r="G24" s="25">
        <f t="shared" si="1"/>
        <v>0</v>
      </c>
      <c r="H24" s="29">
        <f t="shared" si="1"/>
        <v>0</v>
      </c>
      <c r="I24" s="30">
        <f t="shared" si="1"/>
        <v>0</v>
      </c>
      <c r="J24" s="30">
        <f t="shared" si="1"/>
        <v>0</v>
      </c>
    </row>
    <row r="25" spans="1:10" ht="21">
      <c r="A25" s="78" t="s">
        <v>18</v>
      </c>
      <c r="B25" s="88"/>
      <c r="C25" s="25">
        <f>COUNTIF(C11:C21,"&gt;=9")</f>
        <v>11</v>
      </c>
      <c r="D25" s="25">
        <f>COUNTIF(D11:D21,"&gt;=12")</f>
        <v>0</v>
      </c>
      <c r="E25" s="25">
        <f>COUNTIF(E11:E21,"&gt;=9")</f>
        <v>11</v>
      </c>
      <c r="F25" s="25">
        <f>COUNTIF(F11:F21,"&gt;=12")</f>
        <v>1</v>
      </c>
      <c r="G25" s="25">
        <f>COUNTIF(G11:G21,"&gt;=9")</f>
        <v>10</v>
      </c>
      <c r="H25" s="29">
        <f>COUNTIF(H11:H21,"&gt;=12")</f>
        <v>1</v>
      </c>
      <c r="I25" s="30">
        <f>COUNTIF(I11:I21,"&gt;=9")</f>
        <v>9</v>
      </c>
      <c r="J25" s="30">
        <f>COUNTIF(J11:J21,"&gt;=12")</f>
        <v>2</v>
      </c>
    </row>
    <row r="26" spans="1:10" ht="21">
      <c r="A26" s="78" t="s">
        <v>19</v>
      </c>
      <c r="B26" s="88"/>
      <c r="C26" s="25">
        <f>C23-C25</f>
        <v>0</v>
      </c>
      <c r="D26" s="25">
        <f aca="true" t="shared" si="2" ref="D26:J26">D23-D25</f>
        <v>11</v>
      </c>
      <c r="E26" s="25">
        <f t="shared" si="2"/>
        <v>0</v>
      </c>
      <c r="F26" s="25">
        <f t="shared" si="2"/>
        <v>9</v>
      </c>
      <c r="G26" s="25">
        <f t="shared" si="2"/>
        <v>1</v>
      </c>
      <c r="H26" s="29">
        <f t="shared" si="2"/>
        <v>10</v>
      </c>
      <c r="I26" s="30">
        <f t="shared" si="2"/>
        <v>2</v>
      </c>
      <c r="J26" s="30">
        <f t="shared" si="2"/>
        <v>9</v>
      </c>
    </row>
    <row r="27" spans="1:10" ht="45" customHeight="1">
      <c r="A27" s="88" t="s">
        <v>239</v>
      </c>
      <c r="B27" s="89"/>
      <c r="C27" s="76" t="s">
        <v>511</v>
      </c>
      <c r="D27" s="82"/>
      <c r="E27" s="86" t="s">
        <v>512</v>
      </c>
      <c r="F27" s="82"/>
      <c r="G27" s="86" t="s">
        <v>513</v>
      </c>
      <c r="H27" s="77"/>
      <c r="I27" s="74" t="s">
        <v>514</v>
      </c>
      <c r="J27" s="74"/>
    </row>
    <row r="28" spans="1:10" ht="33.75" customHeight="1">
      <c r="A28" s="104" t="s">
        <v>7</v>
      </c>
      <c r="B28" s="104"/>
      <c r="C28" s="109"/>
      <c r="D28" s="108"/>
      <c r="E28" s="106"/>
      <c r="F28" s="108"/>
      <c r="G28" s="106"/>
      <c r="H28" s="107"/>
      <c r="I28" s="105"/>
      <c r="J28" s="105"/>
    </row>
  </sheetData>
  <sheetProtection/>
  <mergeCells count="24">
    <mergeCell ref="A5:J5"/>
    <mergeCell ref="I9:J9"/>
    <mergeCell ref="C9:D9"/>
    <mergeCell ref="E9:F9"/>
    <mergeCell ref="G9:H9"/>
    <mergeCell ref="A8:J8"/>
    <mergeCell ref="A7:J7"/>
    <mergeCell ref="A6:J6"/>
    <mergeCell ref="C27:D27"/>
    <mergeCell ref="A26:B26"/>
    <mergeCell ref="A22:B22"/>
    <mergeCell ref="A23:B23"/>
    <mergeCell ref="A24:B24"/>
    <mergeCell ref="A25:B25"/>
    <mergeCell ref="A28:B28"/>
    <mergeCell ref="A27:B27"/>
    <mergeCell ref="A9:B9"/>
    <mergeCell ref="I28:J28"/>
    <mergeCell ref="I27:J27"/>
    <mergeCell ref="G28:H28"/>
    <mergeCell ref="G27:H27"/>
    <mergeCell ref="E28:F28"/>
    <mergeCell ref="C28:D28"/>
    <mergeCell ref="E27:F27"/>
  </mergeCells>
  <printOptions horizontalCentered="1"/>
  <pageMargins left="0.5" right="0.5" top="0.5" bottom="0.5" header="0" footer="0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28"/>
  <sheetViews>
    <sheetView zoomScale="85" zoomScaleNormal="85" zoomScalePageLayoutView="0" workbookViewId="0" topLeftCell="A1">
      <selection activeCell="R9" sqref="R9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8.28125" style="18" customWidth="1"/>
    <col min="7" max="12" width="8.28125" style="3" customWidth="1"/>
    <col min="13" max="16384" width="9.140625" style="3" customWidth="1"/>
  </cols>
  <sheetData>
    <row r="5" spans="1:12" ht="19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5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5">
      <c r="A7" s="94" t="s">
        <v>273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">
      <c r="A8" s="116" t="s">
        <v>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s="18" customFormat="1" ht="48.75" customHeight="1">
      <c r="A9" s="104" t="s">
        <v>8</v>
      </c>
      <c r="B9" s="104"/>
      <c r="C9" s="79" t="s">
        <v>278</v>
      </c>
      <c r="D9" s="80"/>
      <c r="E9" s="79" t="s">
        <v>279</v>
      </c>
      <c r="F9" s="80"/>
      <c r="G9" s="79" t="s">
        <v>280</v>
      </c>
      <c r="H9" s="80"/>
      <c r="I9" s="79" t="s">
        <v>281</v>
      </c>
      <c r="J9" s="80"/>
      <c r="K9" s="81" t="s">
        <v>282</v>
      </c>
      <c r="L9" s="81"/>
    </row>
    <row r="10" spans="1:12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</row>
    <row r="11" spans="1:12" ht="15.75">
      <c r="A11" s="2">
        <v>1</v>
      </c>
      <c r="B11" s="16" t="s">
        <v>299</v>
      </c>
      <c r="C11" s="16">
        <v>13</v>
      </c>
      <c r="D11" s="16">
        <v>12</v>
      </c>
      <c r="E11" s="16">
        <v>14</v>
      </c>
      <c r="F11" s="16">
        <v>11</v>
      </c>
      <c r="G11" s="16">
        <v>12</v>
      </c>
      <c r="H11" s="16">
        <v>12</v>
      </c>
      <c r="I11" s="16">
        <v>15</v>
      </c>
      <c r="J11" s="16">
        <v>12</v>
      </c>
      <c r="K11" s="16">
        <v>12</v>
      </c>
      <c r="L11" s="16">
        <v>5</v>
      </c>
    </row>
    <row r="12" spans="1:12" ht="15.75">
      <c r="A12" s="2">
        <v>2</v>
      </c>
      <c r="B12" s="16" t="s">
        <v>300</v>
      </c>
      <c r="C12" s="16">
        <v>9</v>
      </c>
      <c r="D12" s="16">
        <v>10</v>
      </c>
      <c r="E12" s="16">
        <v>14</v>
      </c>
      <c r="F12" s="16">
        <v>9</v>
      </c>
      <c r="G12" s="16">
        <v>10</v>
      </c>
      <c r="H12" s="16">
        <v>10</v>
      </c>
      <c r="I12" s="16">
        <v>15</v>
      </c>
      <c r="J12" s="16">
        <v>11</v>
      </c>
      <c r="K12" s="16">
        <v>11</v>
      </c>
      <c r="L12" s="16">
        <v>6</v>
      </c>
    </row>
    <row r="13" spans="1:12" ht="15.75">
      <c r="A13" s="2">
        <v>3</v>
      </c>
      <c r="B13" s="16" t="s">
        <v>301</v>
      </c>
      <c r="C13" s="16">
        <v>12</v>
      </c>
      <c r="D13" s="16">
        <v>10</v>
      </c>
      <c r="E13" s="16">
        <v>15</v>
      </c>
      <c r="F13" s="16">
        <v>13</v>
      </c>
      <c r="G13" s="16">
        <v>15</v>
      </c>
      <c r="H13" s="16">
        <v>11</v>
      </c>
      <c r="I13" s="16">
        <v>15</v>
      </c>
      <c r="J13" s="16">
        <v>10</v>
      </c>
      <c r="K13" s="16">
        <v>14</v>
      </c>
      <c r="L13" s="16">
        <v>4</v>
      </c>
    </row>
    <row r="14" spans="1:12" ht="15.75">
      <c r="A14" s="2">
        <v>4</v>
      </c>
      <c r="B14" s="16" t="s">
        <v>302</v>
      </c>
      <c r="C14" s="16">
        <v>9</v>
      </c>
      <c r="D14" s="16">
        <v>14</v>
      </c>
      <c r="E14" s="16">
        <v>14</v>
      </c>
      <c r="F14" s="16">
        <v>12</v>
      </c>
      <c r="G14" s="16">
        <v>10</v>
      </c>
      <c r="H14" s="16">
        <v>9</v>
      </c>
      <c r="I14" s="16">
        <v>15</v>
      </c>
      <c r="J14" s="16">
        <v>11</v>
      </c>
      <c r="K14" s="16">
        <v>13</v>
      </c>
      <c r="L14" s="16">
        <v>10</v>
      </c>
    </row>
    <row r="15" spans="1:12" ht="15.75">
      <c r="A15" s="2">
        <v>5</v>
      </c>
      <c r="B15" s="16" t="s">
        <v>303</v>
      </c>
      <c r="C15" s="16">
        <v>4</v>
      </c>
      <c r="D15" s="16">
        <v>9</v>
      </c>
      <c r="E15" s="16">
        <v>15</v>
      </c>
      <c r="F15" s="16">
        <v>9</v>
      </c>
      <c r="G15" s="16">
        <v>11</v>
      </c>
      <c r="H15" s="16">
        <v>6</v>
      </c>
      <c r="I15" s="16">
        <v>15</v>
      </c>
      <c r="J15" s="16">
        <v>6</v>
      </c>
      <c r="K15" s="16" t="s">
        <v>298</v>
      </c>
      <c r="L15" s="16">
        <v>9</v>
      </c>
    </row>
    <row r="16" spans="1:12" ht="15.75">
      <c r="A16" s="2">
        <v>6</v>
      </c>
      <c r="B16" s="16" t="s">
        <v>304</v>
      </c>
      <c r="C16" s="16">
        <v>11</v>
      </c>
      <c r="D16" s="16">
        <v>12</v>
      </c>
      <c r="E16" s="16">
        <v>14</v>
      </c>
      <c r="F16" s="16">
        <v>9</v>
      </c>
      <c r="G16" s="16">
        <v>4</v>
      </c>
      <c r="H16" s="16">
        <v>7</v>
      </c>
      <c r="I16" s="16">
        <v>15</v>
      </c>
      <c r="J16" s="16">
        <v>8</v>
      </c>
      <c r="K16" s="16">
        <v>13</v>
      </c>
      <c r="L16" s="16">
        <v>6</v>
      </c>
    </row>
    <row r="17" spans="1:12" ht="15.75">
      <c r="A17" s="2">
        <v>7</v>
      </c>
      <c r="B17" s="16" t="s">
        <v>305</v>
      </c>
      <c r="C17" s="16">
        <v>3</v>
      </c>
      <c r="D17" s="16">
        <v>12</v>
      </c>
      <c r="E17" s="16">
        <v>11</v>
      </c>
      <c r="F17" s="16">
        <v>6</v>
      </c>
      <c r="G17" s="16">
        <v>8</v>
      </c>
      <c r="H17" s="16">
        <v>9</v>
      </c>
      <c r="I17" s="16">
        <v>12</v>
      </c>
      <c r="J17" s="16">
        <v>2</v>
      </c>
      <c r="K17" s="16">
        <v>8</v>
      </c>
      <c r="L17" s="16">
        <v>4</v>
      </c>
    </row>
    <row r="18" spans="1:12" ht="15.75">
      <c r="A18" s="2">
        <v>8</v>
      </c>
      <c r="B18" s="16" t="s">
        <v>306</v>
      </c>
      <c r="C18" s="16">
        <v>7</v>
      </c>
      <c r="D18" s="16">
        <v>10</v>
      </c>
      <c r="E18" s="16">
        <v>14</v>
      </c>
      <c r="F18" s="16">
        <v>9</v>
      </c>
      <c r="G18" s="16">
        <v>10</v>
      </c>
      <c r="H18" s="16">
        <v>10</v>
      </c>
      <c r="I18" s="16">
        <v>14</v>
      </c>
      <c r="J18" s="16">
        <v>5</v>
      </c>
      <c r="K18" s="16">
        <v>12</v>
      </c>
      <c r="L18" s="16">
        <v>4</v>
      </c>
    </row>
    <row r="19" spans="1:12" ht="15.75">
      <c r="A19" s="2">
        <v>9</v>
      </c>
      <c r="B19" s="16" t="s">
        <v>307</v>
      </c>
      <c r="C19" s="16">
        <v>10</v>
      </c>
      <c r="D19" s="16">
        <v>11</v>
      </c>
      <c r="E19" s="16">
        <v>14</v>
      </c>
      <c r="F19" s="16">
        <v>6</v>
      </c>
      <c r="G19" s="16">
        <v>10</v>
      </c>
      <c r="H19" s="16">
        <v>6</v>
      </c>
      <c r="I19" s="16">
        <v>15</v>
      </c>
      <c r="J19" s="16">
        <v>8</v>
      </c>
      <c r="K19" s="16">
        <v>12</v>
      </c>
      <c r="L19" s="16">
        <v>5</v>
      </c>
    </row>
    <row r="20" spans="1:12" ht="15.75">
      <c r="A20" s="2">
        <v>10</v>
      </c>
      <c r="B20" s="16" t="s">
        <v>308</v>
      </c>
      <c r="C20" s="16">
        <v>3</v>
      </c>
      <c r="D20" s="16">
        <v>10</v>
      </c>
      <c r="E20" s="16">
        <v>14</v>
      </c>
      <c r="F20" s="16">
        <v>9</v>
      </c>
      <c r="G20" s="16">
        <v>10</v>
      </c>
      <c r="H20" s="16">
        <v>10</v>
      </c>
      <c r="I20" s="16">
        <v>15</v>
      </c>
      <c r="J20" s="16">
        <v>7</v>
      </c>
      <c r="K20" s="16">
        <v>11</v>
      </c>
      <c r="L20" s="16">
        <v>12</v>
      </c>
    </row>
    <row r="21" spans="1:12" ht="15.75">
      <c r="A21" s="2">
        <v>11</v>
      </c>
      <c r="B21" s="16" t="s">
        <v>309</v>
      </c>
      <c r="C21" s="16">
        <v>4</v>
      </c>
      <c r="D21" s="16">
        <v>12</v>
      </c>
      <c r="E21" s="16">
        <v>14</v>
      </c>
      <c r="F21" s="16">
        <v>9</v>
      </c>
      <c r="G21" s="16">
        <v>9</v>
      </c>
      <c r="H21" s="16">
        <v>4</v>
      </c>
      <c r="I21" s="16">
        <v>14</v>
      </c>
      <c r="J21" s="16">
        <v>4</v>
      </c>
      <c r="K21" s="16">
        <v>10</v>
      </c>
      <c r="L21" s="16">
        <v>8</v>
      </c>
    </row>
    <row r="22" spans="1:12" ht="21">
      <c r="A22" s="78" t="s">
        <v>16</v>
      </c>
      <c r="B22" s="88"/>
      <c r="C22" s="25">
        <v>11</v>
      </c>
      <c r="D22" s="25">
        <v>11</v>
      </c>
      <c r="E22" s="25">
        <v>11</v>
      </c>
      <c r="F22" s="25">
        <v>11</v>
      </c>
      <c r="G22" s="25">
        <v>11</v>
      </c>
      <c r="H22" s="25">
        <v>11</v>
      </c>
      <c r="I22" s="25">
        <v>11</v>
      </c>
      <c r="J22" s="25">
        <v>11</v>
      </c>
      <c r="K22" s="25">
        <v>11</v>
      </c>
      <c r="L22" s="25">
        <v>11</v>
      </c>
    </row>
    <row r="23" spans="1:12" ht="21">
      <c r="A23" s="78" t="s">
        <v>17</v>
      </c>
      <c r="B23" s="88"/>
      <c r="C23" s="25">
        <f>C22-C24</f>
        <v>11</v>
      </c>
      <c r="D23" s="25">
        <f aca="true" t="shared" si="0" ref="D23:L23">D22-D24</f>
        <v>11</v>
      </c>
      <c r="E23" s="25">
        <f t="shared" si="0"/>
        <v>11</v>
      </c>
      <c r="F23" s="25">
        <f t="shared" si="0"/>
        <v>11</v>
      </c>
      <c r="G23" s="25">
        <f t="shared" si="0"/>
        <v>11</v>
      </c>
      <c r="H23" s="25">
        <f t="shared" si="0"/>
        <v>11</v>
      </c>
      <c r="I23" s="25">
        <f t="shared" si="0"/>
        <v>11</v>
      </c>
      <c r="J23" s="25">
        <f t="shared" si="0"/>
        <v>11</v>
      </c>
      <c r="K23" s="25">
        <f t="shared" si="0"/>
        <v>10</v>
      </c>
      <c r="L23" s="25">
        <f t="shared" si="0"/>
        <v>11</v>
      </c>
    </row>
    <row r="24" spans="1:12" ht="21">
      <c r="A24" s="78" t="s">
        <v>246</v>
      </c>
      <c r="B24" s="88"/>
      <c r="C24" s="25">
        <f>COUNTIF(C11:C21,"=Ab")</f>
        <v>0</v>
      </c>
      <c r="D24" s="25">
        <f aca="true" t="shared" si="1" ref="D24:L24">COUNTIF(D11:D21,"=Ab")</f>
        <v>0</v>
      </c>
      <c r="E24" s="25">
        <f t="shared" si="1"/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1</v>
      </c>
      <c r="L24" s="25">
        <f t="shared" si="1"/>
        <v>0</v>
      </c>
    </row>
    <row r="25" spans="1:12" ht="21">
      <c r="A25" s="78" t="s">
        <v>18</v>
      </c>
      <c r="B25" s="88"/>
      <c r="C25" s="25">
        <f>COUNTIF(C11:C21,"&gt;=9")</f>
        <v>6</v>
      </c>
      <c r="D25" s="25">
        <f>COUNTIF(D11:D21,"&gt;=12")</f>
        <v>5</v>
      </c>
      <c r="E25" s="25">
        <f aca="true" t="shared" si="2" ref="E25:K25">COUNTIF(E11:E21,"&gt;=9")</f>
        <v>11</v>
      </c>
      <c r="F25" s="25">
        <f>COUNTIF(F11:F21,"&gt;=12")</f>
        <v>2</v>
      </c>
      <c r="G25" s="25">
        <f t="shared" si="2"/>
        <v>9</v>
      </c>
      <c r="H25" s="25">
        <f>COUNTIF(H11:H21,"&gt;=12")</f>
        <v>1</v>
      </c>
      <c r="I25" s="25">
        <f t="shared" si="2"/>
        <v>11</v>
      </c>
      <c r="J25" s="25">
        <f>COUNTIF(J11:J21,"&gt;=12")</f>
        <v>1</v>
      </c>
      <c r="K25" s="25">
        <f t="shared" si="2"/>
        <v>9</v>
      </c>
      <c r="L25" s="55">
        <f>COUNTIF(L11:L21,"&gt;=12")</f>
        <v>1</v>
      </c>
    </row>
    <row r="26" spans="1:12" ht="21">
      <c r="A26" s="78" t="s">
        <v>19</v>
      </c>
      <c r="B26" s="88"/>
      <c r="C26" s="25">
        <f>C23-C25</f>
        <v>5</v>
      </c>
      <c r="D26" s="25">
        <f aca="true" t="shared" si="3" ref="D26:L26">D23-D25</f>
        <v>6</v>
      </c>
      <c r="E26" s="25">
        <f t="shared" si="3"/>
        <v>0</v>
      </c>
      <c r="F26" s="25">
        <f t="shared" si="3"/>
        <v>9</v>
      </c>
      <c r="G26" s="25">
        <f t="shared" si="3"/>
        <v>2</v>
      </c>
      <c r="H26" s="25">
        <f t="shared" si="3"/>
        <v>10</v>
      </c>
      <c r="I26" s="25">
        <f t="shared" si="3"/>
        <v>0</v>
      </c>
      <c r="J26" s="25">
        <f t="shared" si="3"/>
        <v>10</v>
      </c>
      <c r="K26" s="56">
        <f t="shared" si="3"/>
        <v>1</v>
      </c>
      <c r="L26" s="30">
        <f t="shared" si="3"/>
        <v>10</v>
      </c>
    </row>
    <row r="27" spans="1:12" ht="48" customHeight="1">
      <c r="A27" s="88" t="s">
        <v>239</v>
      </c>
      <c r="B27" s="89"/>
      <c r="C27" s="76" t="s">
        <v>515</v>
      </c>
      <c r="D27" s="82"/>
      <c r="E27" s="76" t="s">
        <v>516</v>
      </c>
      <c r="F27" s="82"/>
      <c r="G27" s="76" t="s">
        <v>517</v>
      </c>
      <c r="H27" s="82"/>
      <c r="I27" s="76" t="s">
        <v>518</v>
      </c>
      <c r="J27" s="82"/>
      <c r="K27" s="76" t="s">
        <v>519</v>
      </c>
      <c r="L27" s="114"/>
    </row>
    <row r="28" spans="1:12" ht="33" customHeight="1">
      <c r="A28" s="104" t="s">
        <v>7</v>
      </c>
      <c r="B28" s="104"/>
      <c r="C28" s="109"/>
      <c r="D28" s="108"/>
      <c r="E28" s="106"/>
      <c r="F28" s="108"/>
      <c r="G28" s="106"/>
      <c r="H28" s="108"/>
      <c r="I28" s="106"/>
      <c r="J28" s="107"/>
      <c r="K28" s="105"/>
      <c r="L28" s="105"/>
    </row>
  </sheetData>
  <sheetProtection/>
  <mergeCells count="27">
    <mergeCell ref="A6:L6"/>
    <mergeCell ref="A28:B28"/>
    <mergeCell ref="G27:H27"/>
    <mergeCell ref="A22:B22"/>
    <mergeCell ref="A23:B23"/>
    <mergeCell ref="E9:F9"/>
    <mergeCell ref="A8:L8"/>
    <mergeCell ref="A7:L7"/>
    <mergeCell ref="C9:D9"/>
    <mergeCell ref="E28:F28"/>
    <mergeCell ref="E27:F27"/>
    <mergeCell ref="C28:D28"/>
    <mergeCell ref="C27:D27"/>
    <mergeCell ref="A24:B24"/>
    <mergeCell ref="A25:B25"/>
    <mergeCell ref="A26:B26"/>
    <mergeCell ref="A27:B27"/>
    <mergeCell ref="A5:L5"/>
    <mergeCell ref="K9:L9"/>
    <mergeCell ref="I9:J9"/>
    <mergeCell ref="G9:H9"/>
    <mergeCell ref="A9:B9"/>
    <mergeCell ref="K28:L28"/>
    <mergeCell ref="K27:L27"/>
    <mergeCell ref="I28:J28"/>
    <mergeCell ref="I27:J27"/>
    <mergeCell ref="G28:H28"/>
  </mergeCells>
  <printOptions horizontalCentered="1"/>
  <pageMargins left="0.5" right="0.5" top="0.5" bottom="0.5" header="0" footer="0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19"/>
  <sheetViews>
    <sheetView zoomScale="85" zoomScaleNormal="85" zoomScalePageLayoutView="0" workbookViewId="0" topLeftCell="A136">
      <selection activeCell="R149" sqref="R149"/>
    </sheetView>
  </sheetViews>
  <sheetFormatPr defaultColWidth="9.140625" defaultRowHeight="15"/>
  <cols>
    <col min="1" max="1" width="6.140625" style="18" bestFit="1" customWidth="1"/>
    <col min="2" max="2" width="18.57421875" style="18" bestFit="1" customWidth="1"/>
    <col min="3" max="10" width="9.140625" style="18" customWidth="1"/>
    <col min="11" max="12" width="8.7109375" style="3" customWidth="1"/>
    <col min="13" max="16384" width="9.140625" style="3" customWidth="1"/>
  </cols>
  <sheetData>
    <row r="5" spans="1:12" ht="19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4" ht="15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5">
      <c r="A7" s="94" t="s">
        <v>273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5">
      <c r="A8" s="116" t="s">
        <v>261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5" ht="46.5" customHeight="1">
      <c r="A9" s="104" t="s">
        <v>8</v>
      </c>
      <c r="B9" s="104"/>
      <c r="C9" s="79" t="s">
        <v>283</v>
      </c>
      <c r="D9" s="80"/>
      <c r="E9" s="79" t="s">
        <v>284</v>
      </c>
      <c r="F9" s="80"/>
      <c r="G9" s="79" t="s">
        <v>285</v>
      </c>
      <c r="H9" s="80"/>
      <c r="I9" s="79" t="s">
        <v>286</v>
      </c>
      <c r="J9" s="80"/>
      <c r="K9" s="79" t="s">
        <v>287</v>
      </c>
      <c r="L9" s="80"/>
      <c r="M9" s="79" t="s">
        <v>398</v>
      </c>
      <c r="N9" s="80"/>
      <c r="O9" s="52"/>
    </row>
    <row r="10" spans="1:15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6" t="s">
        <v>2</v>
      </c>
      <c r="K10" s="2" t="s">
        <v>3</v>
      </c>
      <c r="L10" s="2" t="s">
        <v>2</v>
      </c>
      <c r="M10" s="2" t="s">
        <v>3</v>
      </c>
      <c r="N10" s="2" t="s">
        <v>2</v>
      </c>
      <c r="O10" s="41"/>
    </row>
    <row r="11" spans="1:15" ht="16.5" customHeight="1">
      <c r="A11" s="21">
        <v>1</v>
      </c>
      <c r="B11" s="16" t="s">
        <v>399</v>
      </c>
      <c r="C11" s="16">
        <v>9</v>
      </c>
      <c r="D11" s="16">
        <v>9</v>
      </c>
      <c r="E11" s="16">
        <v>9</v>
      </c>
      <c r="F11" s="16">
        <v>5</v>
      </c>
      <c r="G11" s="16">
        <v>4</v>
      </c>
      <c r="H11" s="16">
        <v>4</v>
      </c>
      <c r="I11" s="16">
        <v>12</v>
      </c>
      <c r="J11" s="16">
        <v>2</v>
      </c>
      <c r="K11" s="16">
        <v>1</v>
      </c>
      <c r="L11" s="16">
        <v>2</v>
      </c>
      <c r="M11" s="16">
        <v>8</v>
      </c>
      <c r="N11" s="16">
        <v>10</v>
      </c>
      <c r="O11" s="51"/>
    </row>
    <row r="12" spans="1:15" ht="16.5" customHeight="1">
      <c r="A12" s="6">
        <v>2</v>
      </c>
      <c r="B12" s="16" t="s">
        <v>400</v>
      </c>
      <c r="C12" s="16">
        <v>10</v>
      </c>
      <c r="D12" s="16">
        <v>6</v>
      </c>
      <c r="E12" s="16">
        <v>6</v>
      </c>
      <c r="F12" s="16">
        <v>8</v>
      </c>
      <c r="G12" s="16">
        <v>6</v>
      </c>
      <c r="H12" s="16">
        <v>6</v>
      </c>
      <c r="I12" s="16">
        <v>13</v>
      </c>
      <c r="J12" s="16">
        <v>8</v>
      </c>
      <c r="K12" s="16">
        <v>9</v>
      </c>
      <c r="L12" s="16">
        <v>7</v>
      </c>
      <c r="M12" s="16">
        <v>2</v>
      </c>
      <c r="N12" s="16">
        <v>6</v>
      </c>
      <c r="O12" s="51"/>
    </row>
    <row r="13" spans="1:15" ht="16.5" customHeight="1">
      <c r="A13" s="6">
        <v>3</v>
      </c>
      <c r="B13" s="16" t="s">
        <v>401</v>
      </c>
      <c r="C13" s="16">
        <v>10</v>
      </c>
      <c r="D13" s="16">
        <v>4</v>
      </c>
      <c r="E13" s="16">
        <v>11</v>
      </c>
      <c r="F13" s="16">
        <v>10</v>
      </c>
      <c r="G13" s="16">
        <v>8</v>
      </c>
      <c r="H13" s="16">
        <v>7</v>
      </c>
      <c r="I13" s="16">
        <v>13</v>
      </c>
      <c r="J13" s="16">
        <v>4</v>
      </c>
      <c r="K13" s="16">
        <v>8</v>
      </c>
      <c r="L13" s="16">
        <v>6</v>
      </c>
      <c r="M13" s="16">
        <v>3</v>
      </c>
      <c r="N13" s="16">
        <v>6</v>
      </c>
      <c r="O13" s="51"/>
    </row>
    <row r="14" spans="1:15" ht="16.5" customHeight="1">
      <c r="A14" s="6">
        <v>4</v>
      </c>
      <c r="B14" s="16" t="s">
        <v>402</v>
      </c>
      <c r="C14" s="16">
        <v>10</v>
      </c>
      <c r="D14" s="16">
        <v>4</v>
      </c>
      <c r="E14" s="16">
        <v>10</v>
      </c>
      <c r="F14" s="16">
        <v>8</v>
      </c>
      <c r="G14" s="16">
        <v>8</v>
      </c>
      <c r="H14" s="16">
        <v>4</v>
      </c>
      <c r="I14" s="16">
        <v>14</v>
      </c>
      <c r="J14" s="16">
        <v>4</v>
      </c>
      <c r="K14" s="16">
        <v>7</v>
      </c>
      <c r="L14" s="16">
        <v>4</v>
      </c>
      <c r="M14" s="16">
        <v>2</v>
      </c>
      <c r="N14" s="16">
        <v>10</v>
      </c>
      <c r="O14" s="51"/>
    </row>
    <row r="15" spans="1:15" ht="16.5" customHeight="1">
      <c r="A15" s="6">
        <v>5</v>
      </c>
      <c r="B15" s="16" t="s">
        <v>403</v>
      </c>
      <c r="C15" s="16">
        <v>11</v>
      </c>
      <c r="D15" s="16">
        <v>7</v>
      </c>
      <c r="E15" s="16">
        <v>7</v>
      </c>
      <c r="F15" s="16">
        <v>7</v>
      </c>
      <c r="G15" s="16">
        <v>9</v>
      </c>
      <c r="H15" s="16">
        <v>6</v>
      </c>
      <c r="I15" s="16">
        <v>13</v>
      </c>
      <c r="J15" s="16">
        <v>5</v>
      </c>
      <c r="K15" s="16">
        <v>8</v>
      </c>
      <c r="L15" s="16">
        <v>7</v>
      </c>
      <c r="M15" s="16">
        <v>2</v>
      </c>
      <c r="N15" s="16">
        <v>4</v>
      </c>
      <c r="O15" s="51"/>
    </row>
    <row r="16" spans="1:15" ht="16.5" customHeight="1">
      <c r="A16" s="6">
        <v>6</v>
      </c>
      <c r="B16" s="16" t="s">
        <v>404</v>
      </c>
      <c r="C16" s="16">
        <v>11</v>
      </c>
      <c r="D16" s="16">
        <v>8</v>
      </c>
      <c r="E16" s="16">
        <v>9</v>
      </c>
      <c r="F16" s="16">
        <v>2</v>
      </c>
      <c r="G16" s="16">
        <v>9</v>
      </c>
      <c r="H16" s="16">
        <v>6</v>
      </c>
      <c r="I16" s="16">
        <v>13</v>
      </c>
      <c r="J16" s="16">
        <v>2</v>
      </c>
      <c r="K16" s="16">
        <v>6</v>
      </c>
      <c r="L16" s="16">
        <v>5</v>
      </c>
      <c r="M16" s="16">
        <v>9</v>
      </c>
      <c r="N16" s="16">
        <v>6</v>
      </c>
      <c r="O16" s="51"/>
    </row>
    <row r="17" spans="1:15" ht="16.5" customHeight="1">
      <c r="A17" s="6">
        <v>7</v>
      </c>
      <c r="B17" s="16" t="s">
        <v>405</v>
      </c>
      <c r="C17" s="16">
        <v>11</v>
      </c>
      <c r="D17" s="16">
        <v>4</v>
      </c>
      <c r="E17" s="16">
        <v>7</v>
      </c>
      <c r="F17" s="16">
        <v>8</v>
      </c>
      <c r="G17" s="16">
        <v>9</v>
      </c>
      <c r="H17" s="16">
        <v>5</v>
      </c>
      <c r="I17" s="16">
        <v>13</v>
      </c>
      <c r="J17" s="16">
        <v>6</v>
      </c>
      <c r="K17" s="16">
        <v>7</v>
      </c>
      <c r="L17" s="16">
        <v>7</v>
      </c>
      <c r="M17" s="16">
        <v>10</v>
      </c>
      <c r="N17" s="16">
        <v>7</v>
      </c>
      <c r="O17" s="51"/>
    </row>
    <row r="18" spans="1:15" ht="16.5" customHeight="1">
      <c r="A18" s="6">
        <v>8</v>
      </c>
      <c r="B18" s="16" t="s">
        <v>406</v>
      </c>
      <c r="C18" s="16">
        <v>12</v>
      </c>
      <c r="D18" s="16">
        <v>4</v>
      </c>
      <c r="E18" s="16">
        <v>14</v>
      </c>
      <c r="F18" s="16">
        <v>8</v>
      </c>
      <c r="G18" s="16">
        <v>10</v>
      </c>
      <c r="H18" s="16">
        <v>2</v>
      </c>
      <c r="I18" s="16">
        <v>13</v>
      </c>
      <c r="J18" s="16">
        <v>6</v>
      </c>
      <c r="K18" s="16">
        <v>10</v>
      </c>
      <c r="L18" s="16">
        <v>7</v>
      </c>
      <c r="M18" s="16">
        <v>12</v>
      </c>
      <c r="N18" s="16">
        <v>6</v>
      </c>
      <c r="O18" s="51"/>
    </row>
    <row r="19" spans="1:15" ht="16.5" customHeight="1">
      <c r="A19" s="6">
        <v>9</v>
      </c>
      <c r="B19" s="16" t="s">
        <v>407</v>
      </c>
      <c r="C19" s="16">
        <v>10</v>
      </c>
      <c r="D19" s="16">
        <v>8</v>
      </c>
      <c r="E19" s="16">
        <v>9</v>
      </c>
      <c r="F19" s="16">
        <v>10</v>
      </c>
      <c r="G19" s="16">
        <v>8</v>
      </c>
      <c r="H19" s="16">
        <v>7</v>
      </c>
      <c r="I19" s="16">
        <v>15</v>
      </c>
      <c r="J19" s="16">
        <v>9</v>
      </c>
      <c r="K19" s="16">
        <v>4</v>
      </c>
      <c r="L19" s="16">
        <v>3</v>
      </c>
      <c r="M19" s="16" t="s">
        <v>298</v>
      </c>
      <c r="N19" s="16" t="s">
        <v>298</v>
      </c>
      <c r="O19" s="51"/>
    </row>
    <row r="20" spans="1:15" ht="16.5" customHeight="1">
      <c r="A20" s="6">
        <v>10</v>
      </c>
      <c r="B20" s="16" t="s">
        <v>408</v>
      </c>
      <c r="C20" s="16">
        <v>10</v>
      </c>
      <c r="D20" s="16">
        <v>12</v>
      </c>
      <c r="E20" s="16">
        <v>11</v>
      </c>
      <c r="F20" s="16">
        <v>5</v>
      </c>
      <c r="G20" s="16">
        <v>10</v>
      </c>
      <c r="H20" s="16">
        <v>6</v>
      </c>
      <c r="I20" s="16">
        <v>15</v>
      </c>
      <c r="J20" s="16">
        <v>5</v>
      </c>
      <c r="K20" s="16">
        <v>1</v>
      </c>
      <c r="L20" s="16">
        <v>6</v>
      </c>
      <c r="M20" s="16">
        <v>9</v>
      </c>
      <c r="N20" s="16">
        <v>8</v>
      </c>
      <c r="O20" s="51"/>
    </row>
    <row r="21" spans="1:15" ht="16.5" customHeight="1">
      <c r="A21" s="6">
        <v>11</v>
      </c>
      <c r="B21" s="16" t="s">
        <v>409</v>
      </c>
      <c r="C21" s="16">
        <v>4</v>
      </c>
      <c r="D21" s="16">
        <v>4</v>
      </c>
      <c r="E21" s="16">
        <v>12</v>
      </c>
      <c r="F21" s="16">
        <v>5</v>
      </c>
      <c r="G21" s="16">
        <v>8</v>
      </c>
      <c r="H21" s="16">
        <v>7</v>
      </c>
      <c r="I21" s="16">
        <v>14</v>
      </c>
      <c r="J21" s="16">
        <v>5</v>
      </c>
      <c r="K21" s="16">
        <v>1</v>
      </c>
      <c r="L21" s="16">
        <v>4</v>
      </c>
      <c r="M21" s="16">
        <v>11</v>
      </c>
      <c r="N21" s="16">
        <v>6</v>
      </c>
      <c r="O21" s="51"/>
    </row>
    <row r="22" spans="1:15" ht="16.5" customHeight="1">
      <c r="A22" s="6">
        <v>12</v>
      </c>
      <c r="B22" s="16" t="s">
        <v>410</v>
      </c>
      <c r="C22" s="16">
        <v>15</v>
      </c>
      <c r="D22" s="16">
        <v>12</v>
      </c>
      <c r="E22" s="16">
        <v>15</v>
      </c>
      <c r="F22" s="16">
        <v>8</v>
      </c>
      <c r="G22" s="16">
        <v>14</v>
      </c>
      <c r="H22" s="16">
        <v>9</v>
      </c>
      <c r="I22" s="16">
        <v>15</v>
      </c>
      <c r="J22" s="16">
        <v>10</v>
      </c>
      <c r="K22" s="16">
        <v>15</v>
      </c>
      <c r="L22" s="16">
        <v>17</v>
      </c>
      <c r="M22" s="16">
        <v>10</v>
      </c>
      <c r="N22" s="16">
        <v>9</v>
      </c>
      <c r="O22" s="51"/>
    </row>
    <row r="23" spans="1:15" ht="16.5" customHeight="1">
      <c r="A23" s="6">
        <v>13</v>
      </c>
      <c r="B23" s="16" t="s">
        <v>411</v>
      </c>
      <c r="C23" s="16">
        <v>11</v>
      </c>
      <c r="D23" s="16">
        <v>3</v>
      </c>
      <c r="E23" s="16">
        <v>13</v>
      </c>
      <c r="F23" s="16">
        <v>6</v>
      </c>
      <c r="G23" s="16">
        <v>7</v>
      </c>
      <c r="H23" s="16">
        <v>4</v>
      </c>
      <c r="I23" s="16">
        <v>15</v>
      </c>
      <c r="J23" s="16">
        <v>3</v>
      </c>
      <c r="K23" s="16">
        <v>4</v>
      </c>
      <c r="L23" s="16">
        <v>6</v>
      </c>
      <c r="M23" s="16">
        <v>4</v>
      </c>
      <c r="N23" s="16">
        <v>8</v>
      </c>
      <c r="O23" s="51"/>
    </row>
    <row r="24" spans="1:15" ht="16.5" customHeight="1">
      <c r="A24" s="6">
        <v>14</v>
      </c>
      <c r="B24" s="16" t="s">
        <v>412</v>
      </c>
      <c r="C24" s="16">
        <v>6</v>
      </c>
      <c r="D24" s="16">
        <v>5</v>
      </c>
      <c r="E24" s="16">
        <v>10</v>
      </c>
      <c r="F24" s="16">
        <v>3</v>
      </c>
      <c r="G24" s="16">
        <v>5</v>
      </c>
      <c r="H24" s="16">
        <v>4</v>
      </c>
      <c r="I24" s="16">
        <v>15</v>
      </c>
      <c r="J24" s="16">
        <v>4</v>
      </c>
      <c r="K24" s="16">
        <v>4</v>
      </c>
      <c r="L24" s="16">
        <v>3</v>
      </c>
      <c r="M24" s="16">
        <v>7</v>
      </c>
      <c r="N24" s="16">
        <v>4</v>
      </c>
      <c r="O24" s="51"/>
    </row>
    <row r="25" spans="1:15" ht="16.5" customHeight="1">
      <c r="A25" s="6">
        <v>15</v>
      </c>
      <c r="B25" s="16" t="s">
        <v>413</v>
      </c>
      <c r="C25" s="16">
        <v>13</v>
      </c>
      <c r="D25" s="16">
        <v>3</v>
      </c>
      <c r="E25" s="16">
        <v>15</v>
      </c>
      <c r="F25" s="16">
        <v>6</v>
      </c>
      <c r="G25" s="16">
        <v>14</v>
      </c>
      <c r="H25" s="16">
        <v>6</v>
      </c>
      <c r="I25" s="16">
        <v>15</v>
      </c>
      <c r="J25" s="16">
        <v>11</v>
      </c>
      <c r="K25" s="16">
        <v>15</v>
      </c>
      <c r="L25" s="16">
        <v>5</v>
      </c>
      <c r="M25" s="16">
        <v>1</v>
      </c>
      <c r="N25" s="16">
        <v>9</v>
      </c>
      <c r="O25" s="51"/>
    </row>
    <row r="26" spans="1:15" ht="16.5" customHeight="1">
      <c r="A26" s="6">
        <v>16</v>
      </c>
      <c r="B26" s="16" t="s">
        <v>414</v>
      </c>
      <c r="C26" s="16">
        <v>4</v>
      </c>
      <c r="D26" s="16">
        <v>4</v>
      </c>
      <c r="E26" s="16">
        <v>10</v>
      </c>
      <c r="F26" s="16">
        <v>4</v>
      </c>
      <c r="G26" s="16">
        <v>3</v>
      </c>
      <c r="H26" s="16">
        <v>4</v>
      </c>
      <c r="I26" s="16">
        <v>14</v>
      </c>
      <c r="J26" s="16">
        <v>4</v>
      </c>
      <c r="K26" s="16">
        <v>1</v>
      </c>
      <c r="L26" s="16">
        <v>5</v>
      </c>
      <c r="M26" s="16">
        <v>8</v>
      </c>
      <c r="N26" s="16">
        <v>4</v>
      </c>
      <c r="O26" s="51"/>
    </row>
    <row r="27" spans="1:15" ht="16.5" customHeight="1">
      <c r="A27" s="6">
        <v>17</v>
      </c>
      <c r="B27" s="16" t="s">
        <v>415</v>
      </c>
      <c r="C27" s="16">
        <v>5</v>
      </c>
      <c r="D27" s="16">
        <v>3</v>
      </c>
      <c r="E27" s="16">
        <v>11</v>
      </c>
      <c r="F27" s="16">
        <v>6</v>
      </c>
      <c r="G27" s="16">
        <v>8</v>
      </c>
      <c r="H27" s="16">
        <v>6</v>
      </c>
      <c r="I27" s="16">
        <v>14</v>
      </c>
      <c r="J27" s="16">
        <v>11</v>
      </c>
      <c r="K27" s="16">
        <v>4</v>
      </c>
      <c r="L27" s="16">
        <v>6</v>
      </c>
      <c r="M27" s="16">
        <v>6</v>
      </c>
      <c r="N27" s="16">
        <v>7</v>
      </c>
      <c r="O27" s="51"/>
    </row>
    <row r="28" spans="1:15" ht="16.5" customHeight="1">
      <c r="A28" s="6">
        <v>18</v>
      </c>
      <c r="B28" s="16" t="s">
        <v>416</v>
      </c>
      <c r="C28" s="16">
        <v>9</v>
      </c>
      <c r="D28" s="16">
        <v>9</v>
      </c>
      <c r="E28" s="16">
        <v>10</v>
      </c>
      <c r="F28" s="16">
        <v>8</v>
      </c>
      <c r="G28" s="16">
        <v>11</v>
      </c>
      <c r="H28" s="16">
        <v>5</v>
      </c>
      <c r="I28" s="16" t="s">
        <v>298</v>
      </c>
      <c r="J28" s="16">
        <v>6</v>
      </c>
      <c r="K28" s="16">
        <v>9</v>
      </c>
      <c r="L28" s="16">
        <v>5</v>
      </c>
      <c r="M28" s="16">
        <v>8</v>
      </c>
      <c r="N28" s="16">
        <v>3</v>
      </c>
      <c r="O28" s="51"/>
    </row>
    <row r="29" spans="1:15" ht="16.5" customHeight="1">
      <c r="A29" s="6">
        <v>19</v>
      </c>
      <c r="B29" s="16" t="s">
        <v>417</v>
      </c>
      <c r="C29" s="16">
        <v>5</v>
      </c>
      <c r="D29" s="16">
        <v>7</v>
      </c>
      <c r="E29" s="16">
        <v>11</v>
      </c>
      <c r="F29" s="16">
        <v>7</v>
      </c>
      <c r="G29" s="16">
        <v>9</v>
      </c>
      <c r="H29" s="16">
        <v>2</v>
      </c>
      <c r="I29" s="16" t="s">
        <v>298</v>
      </c>
      <c r="J29" s="16">
        <v>2</v>
      </c>
      <c r="K29" s="16">
        <v>5</v>
      </c>
      <c r="L29" s="16">
        <v>5</v>
      </c>
      <c r="M29" s="16">
        <v>8</v>
      </c>
      <c r="N29" s="16">
        <v>5</v>
      </c>
      <c r="O29" s="51"/>
    </row>
    <row r="30" spans="1:15" ht="16.5" customHeight="1">
      <c r="A30" s="6">
        <v>20</v>
      </c>
      <c r="B30" s="16" t="s">
        <v>418</v>
      </c>
      <c r="C30" s="16">
        <v>5</v>
      </c>
      <c r="D30" s="16">
        <v>7</v>
      </c>
      <c r="E30" s="16">
        <v>7</v>
      </c>
      <c r="F30" s="16">
        <v>5</v>
      </c>
      <c r="G30" s="16">
        <v>4</v>
      </c>
      <c r="H30" s="16">
        <v>11</v>
      </c>
      <c r="I30" s="16">
        <v>10</v>
      </c>
      <c r="J30" s="16">
        <v>6</v>
      </c>
      <c r="K30" s="16">
        <v>1</v>
      </c>
      <c r="L30" s="16">
        <v>7</v>
      </c>
      <c r="M30" s="16">
        <v>11</v>
      </c>
      <c r="N30" s="16">
        <v>6</v>
      </c>
      <c r="O30" s="51"/>
    </row>
    <row r="31" spans="1:15" ht="16.5" customHeight="1">
      <c r="A31" s="6">
        <v>21</v>
      </c>
      <c r="B31" s="16" t="s">
        <v>419</v>
      </c>
      <c r="C31" s="16">
        <v>5</v>
      </c>
      <c r="D31" s="16">
        <v>4</v>
      </c>
      <c r="E31" s="16">
        <v>4</v>
      </c>
      <c r="F31" s="16">
        <v>4</v>
      </c>
      <c r="G31" s="16">
        <v>0</v>
      </c>
      <c r="H31" s="16">
        <v>5</v>
      </c>
      <c r="I31" s="16">
        <v>13</v>
      </c>
      <c r="J31" s="16">
        <v>5</v>
      </c>
      <c r="K31" s="16">
        <v>1</v>
      </c>
      <c r="L31" s="16">
        <v>5</v>
      </c>
      <c r="M31" s="16">
        <v>4</v>
      </c>
      <c r="N31" s="16">
        <v>4</v>
      </c>
      <c r="O31" s="51"/>
    </row>
    <row r="32" spans="1:15" ht="16.5" customHeight="1">
      <c r="A32" s="6">
        <v>22</v>
      </c>
      <c r="B32" s="16" t="s">
        <v>420</v>
      </c>
      <c r="C32" s="16">
        <v>6</v>
      </c>
      <c r="D32" s="16">
        <v>7</v>
      </c>
      <c r="E32" s="16">
        <v>4</v>
      </c>
      <c r="F32" s="16">
        <v>9</v>
      </c>
      <c r="G32" s="16">
        <v>7</v>
      </c>
      <c r="H32" s="16">
        <v>7</v>
      </c>
      <c r="I32" s="16">
        <v>14</v>
      </c>
      <c r="J32" s="16">
        <v>5</v>
      </c>
      <c r="K32" s="16">
        <v>2</v>
      </c>
      <c r="L32" s="16">
        <v>5</v>
      </c>
      <c r="M32" s="16">
        <v>8</v>
      </c>
      <c r="N32" s="16">
        <v>9</v>
      </c>
      <c r="O32" s="51"/>
    </row>
    <row r="33" spans="1:15" ht="16.5" customHeight="1">
      <c r="A33" s="6">
        <v>23</v>
      </c>
      <c r="B33" s="16" t="s">
        <v>421</v>
      </c>
      <c r="C33" s="16">
        <v>6</v>
      </c>
      <c r="D33" s="16">
        <v>6</v>
      </c>
      <c r="E33" s="16">
        <v>7</v>
      </c>
      <c r="F33" s="16">
        <v>4</v>
      </c>
      <c r="G33" s="16">
        <v>10</v>
      </c>
      <c r="H33" s="16">
        <v>7</v>
      </c>
      <c r="I33" s="16">
        <v>14</v>
      </c>
      <c r="J33" s="16">
        <v>5</v>
      </c>
      <c r="K33" s="16">
        <v>8</v>
      </c>
      <c r="L33" s="16">
        <v>4</v>
      </c>
      <c r="M33" s="16">
        <v>8</v>
      </c>
      <c r="N33" s="16">
        <v>3</v>
      </c>
      <c r="O33" s="51"/>
    </row>
    <row r="34" spans="1:15" ht="16.5" customHeight="1">
      <c r="A34" s="6">
        <v>24</v>
      </c>
      <c r="B34" s="16" t="s">
        <v>422</v>
      </c>
      <c r="C34" s="16">
        <v>9</v>
      </c>
      <c r="D34" s="16">
        <v>4</v>
      </c>
      <c r="E34" s="16">
        <v>11</v>
      </c>
      <c r="F34" s="16">
        <v>7</v>
      </c>
      <c r="G34" s="16">
        <v>13</v>
      </c>
      <c r="H34" s="16">
        <v>5</v>
      </c>
      <c r="I34" s="16">
        <v>14</v>
      </c>
      <c r="J34" s="16">
        <v>2</v>
      </c>
      <c r="K34" s="16">
        <v>5</v>
      </c>
      <c r="L34" s="16">
        <v>8</v>
      </c>
      <c r="M34" s="16">
        <v>0</v>
      </c>
      <c r="N34" s="16">
        <v>5</v>
      </c>
      <c r="O34" s="51"/>
    </row>
    <row r="35" spans="1:15" ht="16.5" customHeight="1">
      <c r="A35" s="6">
        <v>25</v>
      </c>
      <c r="B35" s="16" t="s">
        <v>423</v>
      </c>
      <c r="C35" s="16">
        <v>11</v>
      </c>
      <c r="D35" s="16">
        <v>5</v>
      </c>
      <c r="E35" s="16">
        <v>9</v>
      </c>
      <c r="F35" s="16">
        <v>4</v>
      </c>
      <c r="G35" s="16">
        <v>11</v>
      </c>
      <c r="H35" s="16">
        <v>7</v>
      </c>
      <c r="I35" s="16" t="s">
        <v>298</v>
      </c>
      <c r="J35" s="16" t="s">
        <v>298</v>
      </c>
      <c r="K35" s="16" t="s">
        <v>298</v>
      </c>
      <c r="L35" s="16" t="s">
        <v>298</v>
      </c>
      <c r="M35" s="16" t="s">
        <v>298</v>
      </c>
      <c r="N35" s="16" t="s">
        <v>298</v>
      </c>
      <c r="O35" s="51"/>
    </row>
    <row r="36" spans="1:15" ht="16.5" customHeight="1">
      <c r="A36" s="6">
        <v>26</v>
      </c>
      <c r="B36" s="16" t="s">
        <v>424</v>
      </c>
      <c r="C36" s="16">
        <v>3</v>
      </c>
      <c r="D36" s="16">
        <v>4</v>
      </c>
      <c r="E36" s="16">
        <v>7</v>
      </c>
      <c r="F36" s="16">
        <v>6</v>
      </c>
      <c r="G36" s="16">
        <v>6</v>
      </c>
      <c r="H36" s="16">
        <v>10</v>
      </c>
      <c r="I36" s="16">
        <v>8</v>
      </c>
      <c r="J36" s="16">
        <v>5</v>
      </c>
      <c r="K36" s="16">
        <v>4</v>
      </c>
      <c r="L36" s="16">
        <v>7</v>
      </c>
      <c r="M36" s="16" t="s">
        <v>298</v>
      </c>
      <c r="N36" s="16" t="s">
        <v>298</v>
      </c>
      <c r="O36" s="51"/>
    </row>
    <row r="37" spans="1:15" ht="16.5" customHeight="1">
      <c r="A37" s="47">
        <v>27</v>
      </c>
      <c r="B37" s="16" t="s">
        <v>425</v>
      </c>
      <c r="C37" s="16">
        <v>13</v>
      </c>
      <c r="D37" s="16">
        <v>6</v>
      </c>
      <c r="E37" s="16">
        <v>8</v>
      </c>
      <c r="F37" s="16">
        <v>7</v>
      </c>
      <c r="G37" s="16">
        <v>9</v>
      </c>
      <c r="H37" s="16">
        <v>8</v>
      </c>
      <c r="I37" s="16">
        <v>14</v>
      </c>
      <c r="J37" s="16">
        <v>4</v>
      </c>
      <c r="K37" s="16">
        <v>10</v>
      </c>
      <c r="L37" s="16">
        <v>7</v>
      </c>
      <c r="M37" s="16">
        <v>9</v>
      </c>
      <c r="N37" s="16">
        <v>5</v>
      </c>
      <c r="O37" s="51"/>
    </row>
    <row r="38" spans="1:15" ht="16.5" customHeight="1">
      <c r="A38" s="47">
        <v>28</v>
      </c>
      <c r="B38" s="16" t="s">
        <v>426</v>
      </c>
      <c r="C38" s="16">
        <v>7</v>
      </c>
      <c r="D38" s="16">
        <v>2</v>
      </c>
      <c r="E38" s="16">
        <v>8</v>
      </c>
      <c r="F38" s="16">
        <v>5</v>
      </c>
      <c r="G38" s="16">
        <v>9</v>
      </c>
      <c r="H38" s="16">
        <v>6</v>
      </c>
      <c r="I38" s="16">
        <v>15</v>
      </c>
      <c r="J38" s="16">
        <v>6</v>
      </c>
      <c r="K38" s="16">
        <v>6</v>
      </c>
      <c r="L38" s="16">
        <v>3</v>
      </c>
      <c r="M38" s="16">
        <v>10</v>
      </c>
      <c r="N38" s="16">
        <v>6</v>
      </c>
      <c r="O38" s="51"/>
    </row>
    <row r="39" spans="1:15" ht="16.5" customHeight="1">
      <c r="A39" s="47">
        <v>29</v>
      </c>
      <c r="B39" s="16" t="s">
        <v>427</v>
      </c>
      <c r="C39" s="16">
        <v>7</v>
      </c>
      <c r="D39" s="16">
        <v>8</v>
      </c>
      <c r="E39" s="16">
        <v>4</v>
      </c>
      <c r="F39" s="16">
        <v>8</v>
      </c>
      <c r="G39" s="16">
        <v>2</v>
      </c>
      <c r="H39" s="16">
        <v>2</v>
      </c>
      <c r="I39" s="16">
        <v>12</v>
      </c>
      <c r="J39" s="16">
        <v>5</v>
      </c>
      <c r="K39" s="16">
        <v>1</v>
      </c>
      <c r="L39" s="16">
        <v>1</v>
      </c>
      <c r="M39" s="16">
        <v>4</v>
      </c>
      <c r="N39" s="16">
        <v>7</v>
      </c>
      <c r="O39" s="51"/>
    </row>
    <row r="40" spans="1:15" ht="16.5" customHeight="1">
      <c r="A40" s="47">
        <v>30</v>
      </c>
      <c r="B40" s="16" t="s">
        <v>428</v>
      </c>
      <c r="C40" s="16">
        <v>9</v>
      </c>
      <c r="D40" s="16">
        <v>5</v>
      </c>
      <c r="E40" s="16">
        <v>7</v>
      </c>
      <c r="F40" s="16">
        <v>7</v>
      </c>
      <c r="G40" s="16">
        <v>7</v>
      </c>
      <c r="H40" s="16">
        <v>3</v>
      </c>
      <c r="I40" s="16">
        <v>10</v>
      </c>
      <c r="J40" s="16">
        <v>7</v>
      </c>
      <c r="K40" s="16">
        <v>7</v>
      </c>
      <c r="L40" s="16">
        <v>6</v>
      </c>
      <c r="M40" s="16" t="s">
        <v>298</v>
      </c>
      <c r="N40" s="16" t="s">
        <v>298</v>
      </c>
      <c r="O40" s="51"/>
    </row>
    <row r="41" spans="1:15" ht="16.5" customHeight="1">
      <c r="A41" s="47">
        <v>31</v>
      </c>
      <c r="B41" s="16" t="s">
        <v>429</v>
      </c>
      <c r="C41" s="16">
        <v>5</v>
      </c>
      <c r="D41" s="16">
        <v>4</v>
      </c>
      <c r="E41" s="16">
        <v>9</v>
      </c>
      <c r="F41" s="16">
        <v>4</v>
      </c>
      <c r="G41" s="16">
        <v>5</v>
      </c>
      <c r="H41" s="16">
        <v>6</v>
      </c>
      <c r="I41" s="16">
        <v>10</v>
      </c>
      <c r="J41" s="16">
        <v>4</v>
      </c>
      <c r="K41" s="16">
        <v>5</v>
      </c>
      <c r="L41" s="16">
        <v>5</v>
      </c>
      <c r="M41" s="16" t="s">
        <v>298</v>
      </c>
      <c r="N41" s="16" t="s">
        <v>298</v>
      </c>
      <c r="O41" s="51"/>
    </row>
    <row r="42" spans="1:15" ht="16.5" customHeight="1">
      <c r="A42" s="47">
        <v>32</v>
      </c>
      <c r="B42" s="16" t="s">
        <v>430</v>
      </c>
      <c r="C42" s="16">
        <v>3</v>
      </c>
      <c r="D42" s="16">
        <v>9</v>
      </c>
      <c r="E42" s="16">
        <v>6</v>
      </c>
      <c r="F42" s="16">
        <v>8</v>
      </c>
      <c r="G42" s="16">
        <v>0</v>
      </c>
      <c r="H42" s="16">
        <v>5</v>
      </c>
      <c r="I42" s="16">
        <v>8</v>
      </c>
      <c r="J42" s="16">
        <v>5</v>
      </c>
      <c r="K42" s="16">
        <v>1</v>
      </c>
      <c r="L42" s="16">
        <v>5</v>
      </c>
      <c r="M42" s="16" t="s">
        <v>298</v>
      </c>
      <c r="N42" s="16" t="s">
        <v>298</v>
      </c>
      <c r="O42" s="51"/>
    </row>
    <row r="43" spans="1:15" ht="16.5" customHeight="1">
      <c r="A43" s="47">
        <v>33</v>
      </c>
      <c r="B43" s="16" t="s">
        <v>431</v>
      </c>
      <c r="C43" s="16">
        <v>10</v>
      </c>
      <c r="D43" s="16">
        <v>10</v>
      </c>
      <c r="E43" s="16">
        <v>14</v>
      </c>
      <c r="F43" s="16">
        <v>8</v>
      </c>
      <c r="G43" s="16">
        <v>10</v>
      </c>
      <c r="H43" s="16">
        <v>6</v>
      </c>
      <c r="I43" s="16">
        <v>15</v>
      </c>
      <c r="J43" s="16">
        <v>11</v>
      </c>
      <c r="K43" s="16">
        <v>8</v>
      </c>
      <c r="L43" s="16">
        <v>7</v>
      </c>
      <c r="M43" s="16">
        <v>10</v>
      </c>
      <c r="N43" s="16">
        <v>5</v>
      </c>
      <c r="O43" s="51"/>
    </row>
    <row r="44" spans="1:15" ht="16.5" customHeight="1">
      <c r="A44" s="47">
        <v>34</v>
      </c>
      <c r="B44" s="16" t="s">
        <v>432</v>
      </c>
      <c r="C44" s="16">
        <v>9</v>
      </c>
      <c r="D44" s="16">
        <v>8</v>
      </c>
      <c r="E44" s="16">
        <v>14</v>
      </c>
      <c r="F44" s="16">
        <v>11</v>
      </c>
      <c r="G44" s="16">
        <v>11</v>
      </c>
      <c r="H44" s="16">
        <v>3</v>
      </c>
      <c r="I44" s="16">
        <v>15</v>
      </c>
      <c r="J44" s="16">
        <v>12</v>
      </c>
      <c r="K44" s="16">
        <v>9</v>
      </c>
      <c r="L44" s="16">
        <v>5</v>
      </c>
      <c r="M44" s="16">
        <v>10</v>
      </c>
      <c r="N44" s="16">
        <v>3</v>
      </c>
      <c r="O44" s="51"/>
    </row>
    <row r="45" spans="1:15" ht="16.5" customHeight="1">
      <c r="A45" s="47">
        <v>35</v>
      </c>
      <c r="B45" s="16" t="s">
        <v>433</v>
      </c>
      <c r="C45" s="16">
        <v>7</v>
      </c>
      <c r="D45" s="16">
        <v>6</v>
      </c>
      <c r="E45" s="16">
        <v>9</v>
      </c>
      <c r="F45" s="16">
        <v>5</v>
      </c>
      <c r="G45" s="16">
        <v>9</v>
      </c>
      <c r="H45" s="16">
        <v>3</v>
      </c>
      <c r="I45" s="16">
        <v>14</v>
      </c>
      <c r="J45" s="16">
        <v>6</v>
      </c>
      <c r="K45" s="16">
        <v>2</v>
      </c>
      <c r="L45" s="16">
        <v>6</v>
      </c>
      <c r="M45" s="16" t="s">
        <v>298</v>
      </c>
      <c r="N45" s="16" t="s">
        <v>298</v>
      </c>
      <c r="O45" s="51"/>
    </row>
    <row r="46" spans="1:15" ht="16.5" customHeight="1">
      <c r="A46" s="47">
        <v>36</v>
      </c>
      <c r="B46" s="16" t="s">
        <v>434</v>
      </c>
      <c r="C46" s="16">
        <v>7</v>
      </c>
      <c r="D46" s="16">
        <v>9</v>
      </c>
      <c r="E46" s="16">
        <v>11</v>
      </c>
      <c r="F46" s="16">
        <v>9</v>
      </c>
      <c r="G46" s="16">
        <v>10</v>
      </c>
      <c r="H46" s="16">
        <v>3</v>
      </c>
      <c r="I46" s="16">
        <v>14</v>
      </c>
      <c r="J46" s="16">
        <v>9</v>
      </c>
      <c r="K46" s="16">
        <v>7</v>
      </c>
      <c r="L46" s="16">
        <v>4</v>
      </c>
      <c r="M46" s="16">
        <v>8</v>
      </c>
      <c r="N46" s="16">
        <v>7</v>
      </c>
      <c r="O46" s="51"/>
    </row>
    <row r="47" spans="1:15" ht="16.5" customHeight="1">
      <c r="A47" s="47">
        <v>37</v>
      </c>
      <c r="B47" s="16" t="s">
        <v>435</v>
      </c>
      <c r="C47" s="16">
        <v>6</v>
      </c>
      <c r="D47" s="16">
        <v>2</v>
      </c>
      <c r="E47" s="16">
        <v>7</v>
      </c>
      <c r="F47" s="16">
        <v>4</v>
      </c>
      <c r="G47" s="16">
        <v>4</v>
      </c>
      <c r="H47" s="16">
        <v>3</v>
      </c>
      <c r="I47" s="16">
        <v>13</v>
      </c>
      <c r="J47" s="16">
        <v>4</v>
      </c>
      <c r="K47" s="16">
        <v>3</v>
      </c>
      <c r="L47" s="16">
        <v>4</v>
      </c>
      <c r="M47" s="16">
        <v>11</v>
      </c>
      <c r="N47" s="16">
        <v>5</v>
      </c>
      <c r="O47" s="51"/>
    </row>
    <row r="48" spans="1:15" ht="16.5" customHeight="1">
      <c r="A48" s="47">
        <v>38</v>
      </c>
      <c r="B48" s="16" t="s">
        <v>436</v>
      </c>
      <c r="C48" s="16">
        <v>10</v>
      </c>
      <c r="D48" s="16">
        <v>7</v>
      </c>
      <c r="E48" s="16">
        <v>11</v>
      </c>
      <c r="F48" s="16">
        <v>2</v>
      </c>
      <c r="G48" s="16">
        <v>8</v>
      </c>
      <c r="H48" s="16">
        <v>4</v>
      </c>
      <c r="I48" s="16">
        <v>14</v>
      </c>
      <c r="J48" s="16">
        <v>9</v>
      </c>
      <c r="K48" s="16">
        <v>5</v>
      </c>
      <c r="L48" s="16">
        <v>6</v>
      </c>
      <c r="M48" s="16">
        <v>11</v>
      </c>
      <c r="N48" s="16">
        <v>9</v>
      </c>
      <c r="O48" s="51"/>
    </row>
    <row r="49" spans="1:15" ht="16.5" customHeight="1">
      <c r="A49" s="47">
        <v>39</v>
      </c>
      <c r="B49" s="16" t="s">
        <v>437</v>
      </c>
      <c r="C49" s="16">
        <v>9</v>
      </c>
      <c r="D49" s="16">
        <v>4</v>
      </c>
      <c r="E49" s="16">
        <v>12</v>
      </c>
      <c r="F49" s="16">
        <v>6</v>
      </c>
      <c r="G49" s="16">
        <v>8</v>
      </c>
      <c r="H49" s="16">
        <v>2</v>
      </c>
      <c r="I49" s="16">
        <v>14</v>
      </c>
      <c r="J49" s="16">
        <v>7</v>
      </c>
      <c r="K49" s="16">
        <v>2</v>
      </c>
      <c r="L49" s="16">
        <v>5</v>
      </c>
      <c r="M49" s="16">
        <v>9</v>
      </c>
      <c r="N49" s="16">
        <v>7</v>
      </c>
      <c r="O49" s="51"/>
    </row>
    <row r="50" spans="1:15" ht="16.5" customHeight="1">
      <c r="A50" s="47">
        <v>40</v>
      </c>
      <c r="B50" s="16" t="s">
        <v>438</v>
      </c>
      <c r="C50" s="16">
        <v>15</v>
      </c>
      <c r="D50" s="16">
        <v>10</v>
      </c>
      <c r="E50" s="16">
        <v>13</v>
      </c>
      <c r="F50" s="16">
        <v>10</v>
      </c>
      <c r="G50" s="16">
        <v>13</v>
      </c>
      <c r="H50" s="16">
        <v>5</v>
      </c>
      <c r="I50" s="16">
        <v>15</v>
      </c>
      <c r="J50" s="16">
        <v>8</v>
      </c>
      <c r="K50" s="16">
        <v>13</v>
      </c>
      <c r="L50" s="16">
        <v>8</v>
      </c>
      <c r="M50" s="16">
        <v>10</v>
      </c>
      <c r="N50" s="16">
        <v>6</v>
      </c>
      <c r="O50" s="51"/>
    </row>
    <row r="51" spans="1:15" ht="16.5" customHeight="1">
      <c r="A51" s="47">
        <v>41</v>
      </c>
      <c r="B51" s="16" t="s">
        <v>439</v>
      </c>
      <c r="C51" s="16">
        <v>9</v>
      </c>
      <c r="D51" s="16">
        <v>5</v>
      </c>
      <c r="E51" s="16">
        <v>10</v>
      </c>
      <c r="F51" s="16">
        <v>4</v>
      </c>
      <c r="G51" s="16">
        <v>8</v>
      </c>
      <c r="H51" s="16">
        <v>2</v>
      </c>
      <c r="I51" s="16">
        <v>13</v>
      </c>
      <c r="J51" s="16">
        <v>12</v>
      </c>
      <c r="K51" s="16">
        <v>5</v>
      </c>
      <c r="L51" s="16">
        <v>6</v>
      </c>
      <c r="M51" s="16">
        <v>8</v>
      </c>
      <c r="N51" s="16">
        <v>10</v>
      </c>
      <c r="O51" s="51"/>
    </row>
    <row r="52" spans="1:15" ht="16.5" customHeight="1">
      <c r="A52" s="47">
        <v>42</v>
      </c>
      <c r="B52" s="16" t="s">
        <v>440</v>
      </c>
      <c r="C52" s="16">
        <v>5</v>
      </c>
      <c r="D52" s="16">
        <v>5</v>
      </c>
      <c r="E52" s="16">
        <v>13</v>
      </c>
      <c r="F52" s="16">
        <v>7</v>
      </c>
      <c r="G52" s="16">
        <v>9</v>
      </c>
      <c r="H52" s="16">
        <v>8</v>
      </c>
      <c r="I52" s="16">
        <v>15</v>
      </c>
      <c r="J52" s="16">
        <v>2</v>
      </c>
      <c r="K52" s="16">
        <v>2</v>
      </c>
      <c r="L52" s="16">
        <v>5</v>
      </c>
      <c r="M52" s="16">
        <v>8</v>
      </c>
      <c r="N52" s="16">
        <v>9</v>
      </c>
      <c r="O52" s="51"/>
    </row>
    <row r="53" spans="1:15" ht="16.5" customHeight="1">
      <c r="A53" s="47">
        <v>43</v>
      </c>
      <c r="B53" s="16" t="s">
        <v>441</v>
      </c>
      <c r="C53" s="16">
        <v>11</v>
      </c>
      <c r="D53" s="16">
        <v>6</v>
      </c>
      <c r="E53" s="16">
        <v>14</v>
      </c>
      <c r="F53" s="16">
        <v>12</v>
      </c>
      <c r="G53" s="16">
        <v>10</v>
      </c>
      <c r="H53" s="16">
        <v>0</v>
      </c>
      <c r="I53" s="16">
        <v>14</v>
      </c>
      <c r="J53" s="16">
        <v>3</v>
      </c>
      <c r="K53" s="16">
        <v>10</v>
      </c>
      <c r="L53" s="16">
        <v>10</v>
      </c>
      <c r="M53" s="16">
        <v>11</v>
      </c>
      <c r="N53" s="16">
        <v>5</v>
      </c>
      <c r="O53" s="51"/>
    </row>
    <row r="54" spans="1:15" ht="16.5" customHeight="1">
      <c r="A54" s="47">
        <v>44</v>
      </c>
      <c r="B54" s="16" t="s">
        <v>442</v>
      </c>
      <c r="C54" s="16">
        <v>6</v>
      </c>
      <c r="D54" s="16">
        <v>9</v>
      </c>
      <c r="E54" s="16">
        <v>14</v>
      </c>
      <c r="F54" s="16">
        <v>7</v>
      </c>
      <c r="G54" s="16">
        <v>8</v>
      </c>
      <c r="H54" s="16">
        <v>6</v>
      </c>
      <c r="I54" s="16">
        <v>13</v>
      </c>
      <c r="J54" s="16">
        <v>7</v>
      </c>
      <c r="K54" s="16">
        <v>4</v>
      </c>
      <c r="L54" s="16">
        <v>7</v>
      </c>
      <c r="M54" s="16" t="s">
        <v>298</v>
      </c>
      <c r="N54" s="16">
        <v>5</v>
      </c>
      <c r="O54" s="51"/>
    </row>
    <row r="55" spans="1:15" ht="16.5" customHeight="1">
      <c r="A55" s="47">
        <v>45</v>
      </c>
      <c r="B55" s="16" t="s">
        <v>443</v>
      </c>
      <c r="C55" s="16">
        <v>10</v>
      </c>
      <c r="D55" s="16">
        <v>5</v>
      </c>
      <c r="E55" s="16">
        <v>15</v>
      </c>
      <c r="F55" s="16">
        <v>7</v>
      </c>
      <c r="G55" s="16">
        <v>12</v>
      </c>
      <c r="H55" s="16">
        <v>8</v>
      </c>
      <c r="I55" s="16">
        <v>15</v>
      </c>
      <c r="J55" s="16">
        <v>4</v>
      </c>
      <c r="K55" s="16">
        <v>2</v>
      </c>
      <c r="L55" s="16">
        <v>8</v>
      </c>
      <c r="M55" s="16">
        <v>15</v>
      </c>
      <c r="N55" s="16">
        <v>4</v>
      </c>
      <c r="O55" s="51"/>
    </row>
    <row r="56" spans="1:15" ht="16.5" customHeight="1">
      <c r="A56" s="47">
        <v>46</v>
      </c>
      <c r="B56" s="16" t="s">
        <v>444</v>
      </c>
      <c r="C56" s="16">
        <v>11</v>
      </c>
      <c r="D56" s="16">
        <v>8</v>
      </c>
      <c r="E56" s="16">
        <v>13</v>
      </c>
      <c r="F56" s="16">
        <v>6</v>
      </c>
      <c r="G56" s="16">
        <v>11</v>
      </c>
      <c r="H56" s="16">
        <v>12</v>
      </c>
      <c r="I56" s="16">
        <v>13</v>
      </c>
      <c r="J56" s="16">
        <v>6</v>
      </c>
      <c r="K56" s="16">
        <v>11</v>
      </c>
      <c r="L56" s="16">
        <v>6</v>
      </c>
      <c r="M56" s="16">
        <v>10</v>
      </c>
      <c r="N56" s="16">
        <v>5</v>
      </c>
      <c r="O56" s="51"/>
    </row>
    <row r="57" spans="1:15" ht="16.5" customHeight="1">
      <c r="A57" s="47">
        <v>47</v>
      </c>
      <c r="B57" s="16" t="s">
        <v>445</v>
      </c>
      <c r="C57" s="16">
        <v>14</v>
      </c>
      <c r="D57" s="16">
        <v>12</v>
      </c>
      <c r="E57" s="16">
        <v>15</v>
      </c>
      <c r="F57" s="16">
        <v>8</v>
      </c>
      <c r="G57" s="16">
        <v>14</v>
      </c>
      <c r="H57" s="16">
        <v>7</v>
      </c>
      <c r="I57" s="16">
        <v>15</v>
      </c>
      <c r="J57" s="16">
        <v>11</v>
      </c>
      <c r="K57" s="16">
        <v>15</v>
      </c>
      <c r="L57" s="16">
        <v>11</v>
      </c>
      <c r="M57" s="16">
        <v>10</v>
      </c>
      <c r="N57" s="16">
        <v>7</v>
      </c>
      <c r="O57" s="51"/>
    </row>
    <row r="58" spans="1:15" ht="16.5" customHeight="1">
      <c r="A58" s="47">
        <v>48</v>
      </c>
      <c r="B58" s="16" t="s">
        <v>446</v>
      </c>
      <c r="C58" s="16">
        <v>5</v>
      </c>
      <c r="D58" s="16">
        <v>5</v>
      </c>
      <c r="E58" s="16">
        <v>11</v>
      </c>
      <c r="F58" s="16">
        <v>5</v>
      </c>
      <c r="G58" s="16">
        <v>8</v>
      </c>
      <c r="H58" s="16">
        <v>3</v>
      </c>
      <c r="I58" s="16">
        <v>9</v>
      </c>
      <c r="J58" s="16">
        <v>4</v>
      </c>
      <c r="K58" s="16" t="s">
        <v>298</v>
      </c>
      <c r="L58" s="16" t="s">
        <v>298</v>
      </c>
      <c r="M58" s="16">
        <v>8</v>
      </c>
      <c r="N58" s="16">
        <v>7</v>
      </c>
      <c r="O58" s="51"/>
    </row>
    <row r="59" spans="1:15" ht="16.5" customHeight="1">
      <c r="A59" s="47">
        <v>49</v>
      </c>
      <c r="B59" s="16" t="s">
        <v>447</v>
      </c>
      <c r="C59" s="16">
        <v>5</v>
      </c>
      <c r="D59" s="16">
        <v>3</v>
      </c>
      <c r="E59" s="16">
        <v>12</v>
      </c>
      <c r="F59" s="16">
        <v>9</v>
      </c>
      <c r="G59" s="16">
        <v>7</v>
      </c>
      <c r="H59" s="16">
        <v>5</v>
      </c>
      <c r="I59" s="16">
        <v>15</v>
      </c>
      <c r="J59" s="16">
        <v>7</v>
      </c>
      <c r="K59" s="16">
        <v>2</v>
      </c>
      <c r="L59" s="16">
        <v>3</v>
      </c>
      <c r="M59" s="16">
        <v>12</v>
      </c>
      <c r="N59" s="16">
        <v>3</v>
      </c>
      <c r="O59" s="51"/>
    </row>
    <row r="60" spans="1:15" ht="16.5" customHeight="1">
      <c r="A60" s="47">
        <v>50</v>
      </c>
      <c r="B60" s="16" t="s">
        <v>448</v>
      </c>
      <c r="C60" s="16">
        <v>5</v>
      </c>
      <c r="D60" s="16">
        <v>5</v>
      </c>
      <c r="E60" s="16">
        <v>14</v>
      </c>
      <c r="F60" s="16">
        <v>5</v>
      </c>
      <c r="G60" s="16">
        <v>9</v>
      </c>
      <c r="H60" s="16">
        <v>7</v>
      </c>
      <c r="I60" s="16">
        <v>15</v>
      </c>
      <c r="J60" s="16">
        <v>9</v>
      </c>
      <c r="K60" s="16">
        <v>1</v>
      </c>
      <c r="L60" s="16">
        <v>4</v>
      </c>
      <c r="M60" s="16">
        <v>12</v>
      </c>
      <c r="N60" s="16">
        <v>12</v>
      </c>
      <c r="O60" s="51"/>
    </row>
    <row r="61" spans="1:15" ht="16.5" customHeight="1">
      <c r="A61" s="47">
        <v>51</v>
      </c>
      <c r="B61" s="16" t="s">
        <v>449</v>
      </c>
      <c r="C61" s="16">
        <v>4</v>
      </c>
      <c r="D61" s="16">
        <v>3</v>
      </c>
      <c r="E61" s="16">
        <v>10</v>
      </c>
      <c r="F61" s="16">
        <v>6</v>
      </c>
      <c r="G61" s="16">
        <v>9</v>
      </c>
      <c r="H61" s="16">
        <v>4</v>
      </c>
      <c r="I61" s="16">
        <v>15</v>
      </c>
      <c r="J61" s="16">
        <v>2</v>
      </c>
      <c r="K61" s="16">
        <v>1</v>
      </c>
      <c r="L61" s="16">
        <v>4</v>
      </c>
      <c r="M61" s="16">
        <v>8</v>
      </c>
      <c r="N61" s="16">
        <v>7</v>
      </c>
      <c r="O61" s="51"/>
    </row>
    <row r="62" spans="1:15" ht="16.5" customHeight="1">
      <c r="A62" s="47">
        <v>52</v>
      </c>
      <c r="B62" s="16" t="s">
        <v>450</v>
      </c>
      <c r="C62" s="16" t="s">
        <v>298</v>
      </c>
      <c r="D62" s="16" t="s">
        <v>298</v>
      </c>
      <c r="E62" s="16" t="s">
        <v>298</v>
      </c>
      <c r="F62" s="16" t="s">
        <v>298</v>
      </c>
      <c r="G62" s="16" t="s">
        <v>298</v>
      </c>
      <c r="H62" s="16" t="s">
        <v>298</v>
      </c>
      <c r="I62" s="16" t="s">
        <v>298</v>
      </c>
      <c r="J62" s="16">
        <v>6</v>
      </c>
      <c r="K62" s="16" t="s">
        <v>298</v>
      </c>
      <c r="L62" s="16" t="s">
        <v>298</v>
      </c>
      <c r="M62" s="16">
        <v>11</v>
      </c>
      <c r="N62" s="16">
        <v>12</v>
      </c>
      <c r="O62" s="51"/>
    </row>
    <row r="63" spans="1:15" ht="16.5" customHeight="1">
      <c r="A63" s="47">
        <v>53</v>
      </c>
      <c r="B63" s="16" t="s">
        <v>451</v>
      </c>
      <c r="C63" s="16">
        <v>2</v>
      </c>
      <c r="D63" s="16">
        <v>2</v>
      </c>
      <c r="E63" s="16">
        <v>9</v>
      </c>
      <c r="F63" s="16">
        <v>6</v>
      </c>
      <c r="G63" s="16">
        <v>9</v>
      </c>
      <c r="H63" s="16">
        <v>5</v>
      </c>
      <c r="I63" s="16">
        <v>11</v>
      </c>
      <c r="J63" s="16">
        <v>0</v>
      </c>
      <c r="K63" s="16">
        <v>0</v>
      </c>
      <c r="L63" s="16">
        <v>1</v>
      </c>
      <c r="M63" s="16">
        <v>9</v>
      </c>
      <c r="N63" s="16">
        <v>4</v>
      </c>
      <c r="O63" s="51"/>
    </row>
    <row r="64" spans="1:15" ht="16.5" customHeight="1">
      <c r="A64" s="67">
        <v>54</v>
      </c>
      <c r="B64" s="16" t="s">
        <v>452</v>
      </c>
      <c r="C64" s="16">
        <v>2</v>
      </c>
      <c r="D64" s="16">
        <v>4</v>
      </c>
      <c r="E64" s="16">
        <v>8</v>
      </c>
      <c r="F64" s="16">
        <v>6</v>
      </c>
      <c r="G64" s="16">
        <v>1</v>
      </c>
      <c r="H64" s="16">
        <v>5</v>
      </c>
      <c r="I64" s="16">
        <v>8</v>
      </c>
      <c r="J64" s="16">
        <v>4</v>
      </c>
      <c r="K64" s="16">
        <v>1</v>
      </c>
      <c r="L64" s="16">
        <v>6</v>
      </c>
      <c r="M64" s="16">
        <v>8</v>
      </c>
      <c r="N64" s="16">
        <v>5</v>
      </c>
      <c r="O64" s="51"/>
    </row>
    <row r="65" spans="1:15" ht="16.5" customHeight="1">
      <c r="A65" s="63">
        <v>55</v>
      </c>
      <c r="B65" s="68" t="s">
        <v>453</v>
      </c>
      <c r="C65" s="16">
        <v>5</v>
      </c>
      <c r="D65" s="16">
        <v>6</v>
      </c>
      <c r="E65" s="16">
        <v>10</v>
      </c>
      <c r="F65" s="16">
        <v>4</v>
      </c>
      <c r="G65" s="16">
        <v>2</v>
      </c>
      <c r="H65" s="16">
        <v>7</v>
      </c>
      <c r="I65" s="16">
        <v>10</v>
      </c>
      <c r="J65" s="16">
        <v>4</v>
      </c>
      <c r="K65" s="16">
        <v>1</v>
      </c>
      <c r="L65" s="16">
        <v>7</v>
      </c>
      <c r="M65" s="16">
        <v>10</v>
      </c>
      <c r="N65" s="16">
        <v>4</v>
      </c>
      <c r="O65" s="51"/>
    </row>
    <row r="66" spans="1:15" ht="16.5" customHeight="1">
      <c r="A66" s="62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2"/>
      <c r="N66" s="66"/>
      <c r="O66" s="62"/>
    </row>
    <row r="67" spans="1:15" ht="16.5" customHeight="1">
      <c r="A67" s="62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2"/>
      <c r="N67" s="66"/>
      <c r="O67" s="62"/>
    </row>
    <row r="68" spans="1:15" ht="16.5" customHeight="1">
      <c r="A68" s="62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2"/>
      <c r="N68" s="66"/>
      <c r="O68" s="62"/>
    </row>
    <row r="69" spans="1:15" ht="16.5" customHeight="1">
      <c r="A69" s="62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2"/>
      <c r="N69" s="66"/>
      <c r="O69" s="62"/>
    </row>
    <row r="70" spans="1:15" s="5" customFormat="1" ht="15">
      <c r="A70" s="78" t="s">
        <v>16</v>
      </c>
      <c r="B70" s="78"/>
      <c r="C70" s="65">
        <v>55</v>
      </c>
      <c r="D70" s="53">
        <v>55</v>
      </c>
      <c r="E70" s="53">
        <v>55</v>
      </c>
      <c r="F70" s="53">
        <v>55</v>
      </c>
      <c r="G70" s="53">
        <v>55</v>
      </c>
      <c r="H70" s="53">
        <v>55</v>
      </c>
      <c r="I70" s="53">
        <v>55</v>
      </c>
      <c r="J70" s="53">
        <v>55</v>
      </c>
      <c r="K70" s="53">
        <v>55</v>
      </c>
      <c r="L70" s="53">
        <v>55</v>
      </c>
      <c r="M70" s="53">
        <v>55</v>
      </c>
      <c r="N70" s="53">
        <v>55</v>
      </c>
      <c r="O70" s="10"/>
    </row>
    <row r="71" spans="1:15" s="5" customFormat="1" ht="15">
      <c r="A71" s="119" t="s">
        <v>17</v>
      </c>
      <c r="B71" s="119"/>
      <c r="C71" s="34">
        <f>C70-C72</f>
        <v>54</v>
      </c>
      <c r="D71" s="34">
        <f aca="true" t="shared" si="0" ref="D71:J71">D70-D72</f>
        <v>54</v>
      </c>
      <c r="E71" s="34">
        <f t="shared" si="0"/>
        <v>54</v>
      </c>
      <c r="F71" s="34">
        <f t="shared" si="0"/>
        <v>54</v>
      </c>
      <c r="G71" s="34">
        <f t="shared" si="0"/>
        <v>54</v>
      </c>
      <c r="H71" s="34">
        <f t="shared" si="0"/>
        <v>54</v>
      </c>
      <c r="I71" s="34">
        <f t="shared" si="0"/>
        <v>51</v>
      </c>
      <c r="J71" s="35">
        <f t="shared" si="0"/>
        <v>54</v>
      </c>
      <c r="K71" s="35">
        <f>K70-K72</f>
        <v>52</v>
      </c>
      <c r="L71" s="37">
        <f>L70-L72</f>
        <v>52</v>
      </c>
      <c r="M71" s="54">
        <f>M70-M72</f>
        <v>47</v>
      </c>
      <c r="N71" s="53">
        <f>N70-N72</f>
        <v>48</v>
      </c>
      <c r="O71" s="10"/>
    </row>
    <row r="72" spans="1:15" s="5" customFormat="1" ht="15">
      <c r="A72" s="78" t="s">
        <v>246</v>
      </c>
      <c r="B72" s="88"/>
      <c r="C72" s="34">
        <f>COUNTIF(C11:C65,"=Ab")</f>
        <v>1</v>
      </c>
      <c r="D72" s="53">
        <f aca="true" t="shared" si="1" ref="D72:N72">COUNTIF(D11:D65,"=Ab")</f>
        <v>1</v>
      </c>
      <c r="E72" s="53">
        <f t="shared" si="1"/>
        <v>1</v>
      </c>
      <c r="F72" s="53">
        <f t="shared" si="1"/>
        <v>1</v>
      </c>
      <c r="G72" s="53">
        <f t="shared" si="1"/>
        <v>1</v>
      </c>
      <c r="H72" s="53">
        <f t="shared" si="1"/>
        <v>1</v>
      </c>
      <c r="I72" s="53">
        <f t="shared" si="1"/>
        <v>4</v>
      </c>
      <c r="J72" s="53">
        <f t="shared" si="1"/>
        <v>1</v>
      </c>
      <c r="K72" s="53">
        <f t="shared" si="1"/>
        <v>3</v>
      </c>
      <c r="L72" s="53">
        <f t="shared" si="1"/>
        <v>3</v>
      </c>
      <c r="M72" s="53">
        <f t="shared" si="1"/>
        <v>8</v>
      </c>
      <c r="N72" s="53">
        <f t="shared" si="1"/>
        <v>7</v>
      </c>
      <c r="O72" s="10"/>
    </row>
    <row r="73" spans="1:15" s="5" customFormat="1" ht="15">
      <c r="A73" s="78" t="s">
        <v>18</v>
      </c>
      <c r="B73" s="78"/>
      <c r="C73" s="34">
        <f>COUNTIF(C11:C65,"&gt;=9")</f>
        <v>28</v>
      </c>
      <c r="D73" s="34">
        <f>COUNTIF(D11:D65,"&gt;=12")</f>
        <v>3</v>
      </c>
      <c r="E73" s="34">
        <f>COUNTIF(E11:E65,"&gt;=9")</f>
        <v>39</v>
      </c>
      <c r="F73" s="34">
        <f>COUNTIF(F11:F65,"&gt;=12")</f>
        <v>1</v>
      </c>
      <c r="G73" s="34">
        <f>COUNTIF(G11:G65,"&gt;=9")</f>
        <v>27</v>
      </c>
      <c r="H73" s="34">
        <f>COUNTIF(H11:H65,"&gt;=12")</f>
        <v>1</v>
      </c>
      <c r="I73" s="34">
        <f>COUNTIF(I11:I65,"&gt;=9")</f>
        <v>48</v>
      </c>
      <c r="J73" s="35">
        <f>COUNTIF(J11:J65,"&gt;=12")</f>
        <v>2</v>
      </c>
      <c r="K73" s="35">
        <f>COUNTIF(K11:K65,"&gt;=9")</f>
        <v>11</v>
      </c>
      <c r="L73" s="37">
        <f>COUNTIF(L11:L65,"&gt;=12")</f>
        <v>1</v>
      </c>
      <c r="M73" s="54">
        <f>COUNTIF(M11:M65,"&gt;=9")</f>
        <v>24</v>
      </c>
      <c r="N73" s="53">
        <f>COUNTIF(N11:N65,"&gt;=12")</f>
        <v>2</v>
      </c>
      <c r="O73" s="10"/>
    </row>
    <row r="74" spans="1:15" s="5" customFormat="1" ht="15">
      <c r="A74" s="78" t="s">
        <v>19</v>
      </c>
      <c r="B74" s="78"/>
      <c r="C74" s="34">
        <f>C71-C73</f>
        <v>26</v>
      </c>
      <c r="D74" s="34">
        <f aca="true" t="shared" si="2" ref="D74:J74">D71-D73</f>
        <v>51</v>
      </c>
      <c r="E74" s="34">
        <f t="shared" si="2"/>
        <v>15</v>
      </c>
      <c r="F74" s="34">
        <f t="shared" si="2"/>
        <v>53</v>
      </c>
      <c r="G74" s="34">
        <f t="shared" si="2"/>
        <v>27</v>
      </c>
      <c r="H74" s="34">
        <f t="shared" si="2"/>
        <v>53</v>
      </c>
      <c r="I74" s="34">
        <f t="shared" si="2"/>
        <v>3</v>
      </c>
      <c r="J74" s="35">
        <f t="shared" si="2"/>
        <v>52</v>
      </c>
      <c r="K74" s="35">
        <f>K71-K73</f>
        <v>41</v>
      </c>
      <c r="L74" s="37">
        <f>L71-L73</f>
        <v>51</v>
      </c>
      <c r="M74" s="54">
        <f>M71-M73</f>
        <v>23</v>
      </c>
      <c r="N74" s="53">
        <f>N71-N73</f>
        <v>46</v>
      </c>
      <c r="O74" s="10"/>
    </row>
    <row r="75" spans="1:15" s="5" customFormat="1" ht="33.75" customHeight="1">
      <c r="A75" s="88" t="s">
        <v>239</v>
      </c>
      <c r="B75" s="89"/>
      <c r="C75" s="76" t="s">
        <v>520</v>
      </c>
      <c r="D75" s="82"/>
      <c r="E75" s="76" t="s">
        <v>521</v>
      </c>
      <c r="F75" s="82"/>
      <c r="G75" s="76" t="s">
        <v>522</v>
      </c>
      <c r="H75" s="82"/>
      <c r="I75" s="76" t="s">
        <v>523</v>
      </c>
      <c r="J75" s="77"/>
      <c r="K75" s="91" t="s">
        <v>524</v>
      </c>
      <c r="L75" s="92"/>
      <c r="M75" s="91" t="s">
        <v>511</v>
      </c>
      <c r="N75" s="92"/>
      <c r="O75" s="51"/>
    </row>
    <row r="76" spans="1:15" s="5" customFormat="1" ht="33.75" customHeight="1">
      <c r="A76" s="104" t="s">
        <v>7</v>
      </c>
      <c r="B76" s="104"/>
      <c r="C76" s="104"/>
      <c r="D76" s="104"/>
      <c r="E76" s="104"/>
      <c r="F76" s="104"/>
      <c r="G76" s="104"/>
      <c r="H76" s="104"/>
      <c r="I76" s="104"/>
      <c r="J76" s="117"/>
      <c r="K76" s="117"/>
      <c r="L76" s="118"/>
      <c r="M76" s="117"/>
      <c r="N76" s="118"/>
      <c r="O76" s="10"/>
    </row>
    <row r="77" spans="1:10" s="5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5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5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5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5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5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5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5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5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5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5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5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5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5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5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5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5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5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5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5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5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5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5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5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5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5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5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5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5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5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5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5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5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5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5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s="5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s="5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s="5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s="5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s="5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s="5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s="5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5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s="5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s="5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s="5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s="5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s="5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s="5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s="5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s="5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s="5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s="5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s="5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s="5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s="5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s="5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s="5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s="5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2" ht="19.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1:12" ht="19.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</row>
    <row r="139" spans="1:12" ht="19.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</row>
    <row r="140" spans="1:12" ht="19.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</row>
    <row r="141" spans="1:12" ht="19.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1:12" ht="19.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spans="1:12" ht="19.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9.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</row>
    <row r="145" spans="1:12" ht="19.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</row>
    <row r="146" spans="1:14" ht="15">
      <c r="A146" s="115" t="s">
        <v>4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1:14" ht="15">
      <c r="A147" s="94" t="s">
        <v>273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1:14" ht="15">
      <c r="A148" s="116" t="s">
        <v>247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1:14" ht="44.25" customHeight="1">
      <c r="A149" s="104" t="s">
        <v>8</v>
      </c>
      <c r="B149" s="117"/>
      <c r="C149" s="79" t="s">
        <v>283</v>
      </c>
      <c r="D149" s="80"/>
      <c r="E149" s="79" t="s">
        <v>284</v>
      </c>
      <c r="F149" s="80"/>
      <c r="G149" s="79" t="s">
        <v>285</v>
      </c>
      <c r="H149" s="80"/>
      <c r="I149" s="79" t="s">
        <v>286</v>
      </c>
      <c r="J149" s="80"/>
      <c r="K149" s="79" t="s">
        <v>287</v>
      </c>
      <c r="L149" s="80"/>
      <c r="M149" s="79" t="s">
        <v>398</v>
      </c>
      <c r="N149" s="80"/>
    </row>
    <row r="150" spans="1:14" ht="15">
      <c r="A150" s="2" t="s">
        <v>0</v>
      </c>
      <c r="B150" s="26" t="s">
        <v>1</v>
      </c>
      <c r="C150" s="2" t="s">
        <v>3</v>
      </c>
      <c r="D150" s="2" t="s">
        <v>2</v>
      </c>
      <c r="E150" s="2" t="s">
        <v>3</v>
      </c>
      <c r="F150" s="2" t="s">
        <v>2</v>
      </c>
      <c r="G150" s="2" t="s">
        <v>3</v>
      </c>
      <c r="H150" s="2" t="s">
        <v>2</v>
      </c>
      <c r="I150" s="2" t="s">
        <v>3</v>
      </c>
      <c r="J150" s="26" t="s">
        <v>2</v>
      </c>
      <c r="K150" s="2" t="s">
        <v>3</v>
      </c>
      <c r="L150" s="2" t="s">
        <v>2</v>
      </c>
      <c r="M150" s="2" t="s">
        <v>3</v>
      </c>
      <c r="N150" s="2" t="s">
        <v>2</v>
      </c>
    </row>
    <row r="151" spans="1:14" ht="15.75">
      <c r="A151" s="21">
        <v>1</v>
      </c>
      <c r="B151" s="16" t="s">
        <v>454</v>
      </c>
      <c r="C151" s="16" t="s">
        <v>298</v>
      </c>
      <c r="D151" s="16" t="s">
        <v>298</v>
      </c>
      <c r="E151" s="16" t="s">
        <v>298</v>
      </c>
      <c r="F151" s="16" t="s">
        <v>298</v>
      </c>
      <c r="G151" s="16">
        <v>4</v>
      </c>
      <c r="H151" s="16">
        <v>6</v>
      </c>
      <c r="I151" s="16">
        <v>12</v>
      </c>
      <c r="J151" s="16">
        <v>7</v>
      </c>
      <c r="K151" s="16">
        <v>4</v>
      </c>
      <c r="L151" s="16">
        <v>7</v>
      </c>
      <c r="M151" s="16" t="s">
        <v>298</v>
      </c>
      <c r="N151" s="16" t="s">
        <v>298</v>
      </c>
    </row>
    <row r="152" spans="1:14" ht="15.75">
      <c r="A152" s="21">
        <v>2</v>
      </c>
      <c r="B152" s="16" t="s">
        <v>455</v>
      </c>
      <c r="C152" s="16">
        <v>6</v>
      </c>
      <c r="D152" s="16">
        <v>6</v>
      </c>
      <c r="E152" s="16">
        <v>13</v>
      </c>
      <c r="F152" s="16">
        <v>7</v>
      </c>
      <c r="G152" s="16">
        <v>7</v>
      </c>
      <c r="H152" s="16">
        <v>5</v>
      </c>
      <c r="I152" s="16" t="s">
        <v>298</v>
      </c>
      <c r="J152" s="16">
        <v>5</v>
      </c>
      <c r="K152" s="16">
        <v>1</v>
      </c>
      <c r="L152" s="16">
        <v>9</v>
      </c>
      <c r="M152" s="16">
        <v>11</v>
      </c>
      <c r="N152" s="16">
        <v>6</v>
      </c>
    </row>
    <row r="153" spans="1:14" ht="15.75">
      <c r="A153" s="21">
        <v>3</v>
      </c>
      <c r="B153" s="16" t="s">
        <v>456</v>
      </c>
      <c r="C153" s="16">
        <v>10</v>
      </c>
      <c r="D153" s="16">
        <v>11</v>
      </c>
      <c r="E153" s="16">
        <v>14</v>
      </c>
      <c r="F153" s="16">
        <v>11</v>
      </c>
      <c r="G153" s="16">
        <v>8</v>
      </c>
      <c r="H153" s="16">
        <v>5</v>
      </c>
      <c r="I153" s="16">
        <v>15</v>
      </c>
      <c r="J153" s="16">
        <v>4</v>
      </c>
      <c r="K153" s="16">
        <v>7</v>
      </c>
      <c r="L153" s="16">
        <v>9</v>
      </c>
      <c r="M153" s="16" t="s">
        <v>298</v>
      </c>
      <c r="N153" s="16" t="s">
        <v>298</v>
      </c>
    </row>
    <row r="154" spans="1:14" ht="15.75">
      <c r="A154" s="21">
        <v>4</v>
      </c>
      <c r="B154" s="16" t="s">
        <v>457</v>
      </c>
      <c r="C154" s="16">
        <v>10</v>
      </c>
      <c r="D154" s="16">
        <v>8</v>
      </c>
      <c r="E154" s="16">
        <v>14</v>
      </c>
      <c r="F154" s="16">
        <v>14</v>
      </c>
      <c r="G154" s="16">
        <v>11</v>
      </c>
      <c r="H154" s="16">
        <v>14</v>
      </c>
      <c r="I154" s="16">
        <v>14</v>
      </c>
      <c r="J154" s="16">
        <v>9</v>
      </c>
      <c r="K154" s="16">
        <v>5</v>
      </c>
      <c r="L154" s="16">
        <v>11</v>
      </c>
      <c r="M154" s="16">
        <v>11</v>
      </c>
      <c r="N154" s="16">
        <v>6</v>
      </c>
    </row>
    <row r="155" spans="1:14" ht="15.75">
      <c r="A155" s="21">
        <v>5</v>
      </c>
      <c r="B155" s="16" t="s">
        <v>458</v>
      </c>
      <c r="C155" s="16">
        <v>6</v>
      </c>
      <c r="D155" s="16">
        <v>11</v>
      </c>
      <c r="E155" s="16">
        <v>12</v>
      </c>
      <c r="F155" s="16">
        <v>5</v>
      </c>
      <c r="G155" s="16">
        <v>11</v>
      </c>
      <c r="H155" s="16">
        <v>7</v>
      </c>
      <c r="I155" s="16">
        <v>13</v>
      </c>
      <c r="J155" s="16">
        <v>5</v>
      </c>
      <c r="K155" s="16">
        <v>0</v>
      </c>
      <c r="L155" s="16">
        <v>7</v>
      </c>
      <c r="M155" s="16">
        <v>0</v>
      </c>
      <c r="N155" s="16">
        <v>7</v>
      </c>
    </row>
    <row r="156" spans="1:14" ht="15.75">
      <c r="A156" s="21">
        <v>6</v>
      </c>
      <c r="B156" s="16" t="s">
        <v>459</v>
      </c>
      <c r="C156" s="16">
        <v>8</v>
      </c>
      <c r="D156" s="16">
        <v>9</v>
      </c>
      <c r="E156" s="16">
        <v>14</v>
      </c>
      <c r="F156" s="16">
        <v>4</v>
      </c>
      <c r="G156" s="16">
        <v>10</v>
      </c>
      <c r="H156" s="16">
        <v>4</v>
      </c>
      <c r="I156" s="16">
        <v>15</v>
      </c>
      <c r="J156" s="16">
        <v>6</v>
      </c>
      <c r="K156" s="16">
        <v>3</v>
      </c>
      <c r="L156" s="16">
        <v>9</v>
      </c>
      <c r="M156" s="16">
        <v>11</v>
      </c>
      <c r="N156" s="16">
        <v>2</v>
      </c>
    </row>
    <row r="157" spans="1:14" ht="15.75">
      <c r="A157" s="21">
        <v>7</v>
      </c>
      <c r="B157" s="16" t="s">
        <v>460</v>
      </c>
      <c r="C157" s="16">
        <v>6</v>
      </c>
      <c r="D157" s="16">
        <v>11</v>
      </c>
      <c r="E157" s="16">
        <v>13</v>
      </c>
      <c r="F157" s="16">
        <v>9</v>
      </c>
      <c r="G157" s="16">
        <v>8</v>
      </c>
      <c r="H157" s="16">
        <v>5</v>
      </c>
      <c r="I157" s="16" t="s">
        <v>298</v>
      </c>
      <c r="J157" s="16" t="s">
        <v>298</v>
      </c>
      <c r="K157" s="16">
        <v>3</v>
      </c>
      <c r="L157" s="16">
        <v>6</v>
      </c>
      <c r="M157" s="16">
        <v>10</v>
      </c>
      <c r="N157" s="16">
        <v>8</v>
      </c>
    </row>
    <row r="158" spans="1:14" ht="15.75">
      <c r="A158" s="21">
        <v>8</v>
      </c>
      <c r="B158" s="16" t="s">
        <v>461</v>
      </c>
      <c r="C158" s="16">
        <v>11</v>
      </c>
      <c r="D158" s="16">
        <v>7</v>
      </c>
      <c r="E158" s="16">
        <v>13</v>
      </c>
      <c r="F158" s="16">
        <v>7</v>
      </c>
      <c r="G158" s="16">
        <v>9</v>
      </c>
      <c r="H158" s="16">
        <v>7</v>
      </c>
      <c r="I158" s="16">
        <v>15</v>
      </c>
      <c r="J158" s="16">
        <v>6</v>
      </c>
      <c r="K158" s="16">
        <v>9</v>
      </c>
      <c r="L158" s="16">
        <v>13</v>
      </c>
      <c r="M158" s="16">
        <v>11</v>
      </c>
      <c r="N158" s="16">
        <v>5</v>
      </c>
    </row>
    <row r="159" spans="1:14" ht="15.75">
      <c r="A159" s="21">
        <v>9</v>
      </c>
      <c r="B159" s="16" t="s">
        <v>462</v>
      </c>
      <c r="C159" s="16">
        <v>1</v>
      </c>
      <c r="D159" s="16">
        <v>3</v>
      </c>
      <c r="E159" s="16">
        <v>11</v>
      </c>
      <c r="F159" s="16">
        <v>11</v>
      </c>
      <c r="G159" s="16">
        <v>0</v>
      </c>
      <c r="H159" s="16">
        <v>9</v>
      </c>
      <c r="I159" s="16">
        <v>15</v>
      </c>
      <c r="J159" s="16">
        <v>3</v>
      </c>
      <c r="K159" s="16">
        <v>1</v>
      </c>
      <c r="L159" s="16">
        <v>6</v>
      </c>
      <c r="M159" s="16">
        <v>4</v>
      </c>
      <c r="N159" s="16">
        <v>4</v>
      </c>
    </row>
    <row r="160" spans="1:14" ht="15.75">
      <c r="A160" s="21">
        <v>10</v>
      </c>
      <c r="B160" s="16" t="s">
        <v>463</v>
      </c>
      <c r="C160" s="16">
        <v>6</v>
      </c>
      <c r="D160" s="16">
        <v>11</v>
      </c>
      <c r="E160" s="16">
        <v>14</v>
      </c>
      <c r="F160" s="16">
        <v>5</v>
      </c>
      <c r="G160" s="16">
        <v>10</v>
      </c>
      <c r="H160" s="16">
        <v>8</v>
      </c>
      <c r="I160" s="16">
        <v>15</v>
      </c>
      <c r="J160" s="16">
        <v>4</v>
      </c>
      <c r="K160" s="16">
        <v>6</v>
      </c>
      <c r="L160" s="16">
        <v>14</v>
      </c>
      <c r="M160" s="16">
        <v>9</v>
      </c>
      <c r="N160" s="16">
        <v>8</v>
      </c>
    </row>
    <row r="161" spans="1:14" ht="15.75">
      <c r="A161" s="21">
        <v>11</v>
      </c>
      <c r="B161" s="16" t="s">
        <v>464</v>
      </c>
      <c r="C161" s="16">
        <v>15</v>
      </c>
      <c r="D161" s="16">
        <v>9</v>
      </c>
      <c r="E161" s="16">
        <v>14</v>
      </c>
      <c r="F161" s="16">
        <v>10</v>
      </c>
      <c r="G161" s="16">
        <v>14</v>
      </c>
      <c r="H161" s="16">
        <v>8</v>
      </c>
      <c r="I161" s="16">
        <v>15</v>
      </c>
      <c r="J161" s="16">
        <v>9</v>
      </c>
      <c r="K161" s="16">
        <v>14</v>
      </c>
      <c r="L161" s="16">
        <v>13</v>
      </c>
      <c r="M161" s="16">
        <v>12</v>
      </c>
      <c r="N161" s="16">
        <v>6</v>
      </c>
    </row>
    <row r="162" spans="1:14" ht="15.75">
      <c r="A162" s="21">
        <v>12</v>
      </c>
      <c r="B162" s="16" t="s">
        <v>465</v>
      </c>
      <c r="C162" s="16">
        <v>7</v>
      </c>
      <c r="D162" s="16">
        <v>13</v>
      </c>
      <c r="E162" s="16">
        <v>13</v>
      </c>
      <c r="F162" s="16">
        <v>5</v>
      </c>
      <c r="G162" s="16">
        <v>9</v>
      </c>
      <c r="H162" s="16">
        <v>8</v>
      </c>
      <c r="I162" s="16">
        <v>15</v>
      </c>
      <c r="J162" s="16">
        <v>7</v>
      </c>
      <c r="K162" s="16">
        <v>8</v>
      </c>
      <c r="L162" s="16">
        <v>8</v>
      </c>
      <c r="M162" s="16">
        <v>10</v>
      </c>
      <c r="N162" s="16">
        <v>3</v>
      </c>
    </row>
    <row r="163" spans="1:14" ht="15.75">
      <c r="A163" s="21">
        <v>13</v>
      </c>
      <c r="B163" s="16" t="s">
        <v>466</v>
      </c>
      <c r="C163" s="16">
        <v>5</v>
      </c>
      <c r="D163" s="16">
        <v>10</v>
      </c>
      <c r="E163" s="16" t="s">
        <v>298</v>
      </c>
      <c r="F163" s="16" t="s">
        <v>298</v>
      </c>
      <c r="G163" s="16" t="s">
        <v>298</v>
      </c>
      <c r="H163" s="16">
        <v>6</v>
      </c>
      <c r="I163" s="16">
        <v>14</v>
      </c>
      <c r="J163" s="16">
        <v>8</v>
      </c>
      <c r="K163" s="16">
        <v>1</v>
      </c>
      <c r="L163" s="16">
        <v>16</v>
      </c>
      <c r="M163" s="16">
        <v>9</v>
      </c>
      <c r="N163" s="16">
        <v>12</v>
      </c>
    </row>
    <row r="164" spans="1:14" ht="15.75">
      <c r="A164" s="21">
        <v>14</v>
      </c>
      <c r="B164" s="16" t="s">
        <v>467</v>
      </c>
      <c r="C164" s="16">
        <v>5</v>
      </c>
      <c r="D164" s="16">
        <v>4</v>
      </c>
      <c r="E164" s="16">
        <v>10</v>
      </c>
      <c r="F164" s="16">
        <v>4</v>
      </c>
      <c r="G164" s="16">
        <v>7</v>
      </c>
      <c r="H164" s="16">
        <v>4</v>
      </c>
      <c r="I164" s="16" t="s">
        <v>298</v>
      </c>
      <c r="J164" s="16">
        <v>6</v>
      </c>
      <c r="K164" s="16">
        <v>4</v>
      </c>
      <c r="L164" s="16">
        <v>5</v>
      </c>
      <c r="M164" s="16">
        <v>4</v>
      </c>
      <c r="N164" s="16">
        <v>9</v>
      </c>
    </row>
    <row r="165" spans="1:14" ht="15.75">
      <c r="A165" s="21">
        <v>15</v>
      </c>
      <c r="B165" s="16" t="s">
        <v>468</v>
      </c>
      <c r="C165" s="16">
        <v>11</v>
      </c>
      <c r="D165" s="16">
        <v>19</v>
      </c>
      <c r="E165" s="16">
        <v>14</v>
      </c>
      <c r="F165" s="16">
        <v>12</v>
      </c>
      <c r="G165" s="16">
        <v>11</v>
      </c>
      <c r="H165" s="16">
        <v>3</v>
      </c>
      <c r="I165" s="16">
        <v>14</v>
      </c>
      <c r="J165" s="16">
        <v>10</v>
      </c>
      <c r="K165" s="16">
        <v>1</v>
      </c>
      <c r="L165" s="16">
        <v>17</v>
      </c>
      <c r="M165" s="16">
        <v>0</v>
      </c>
      <c r="N165" s="16">
        <v>13</v>
      </c>
    </row>
    <row r="166" spans="1:14" ht="15.75">
      <c r="A166" s="21">
        <v>16</v>
      </c>
      <c r="B166" s="16" t="s">
        <v>469</v>
      </c>
      <c r="C166" s="16">
        <v>11</v>
      </c>
      <c r="D166" s="16">
        <v>11</v>
      </c>
      <c r="E166" s="16">
        <v>14</v>
      </c>
      <c r="F166" s="16">
        <v>8</v>
      </c>
      <c r="G166" s="16">
        <v>10</v>
      </c>
      <c r="H166" s="16">
        <v>4</v>
      </c>
      <c r="I166" s="16">
        <v>14</v>
      </c>
      <c r="J166" s="16">
        <v>12</v>
      </c>
      <c r="K166" s="16">
        <v>10</v>
      </c>
      <c r="L166" s="16">
        <v>11</v>
      </c>
      <c r="M166" s="16">
        <v>11</v>
      </c>
      <c r="N166" s="16">
        <v>13</v>
      </c>
    </row>
    <row r="167" spans="1:14" ht="15.75">
      <c r="A167" s="21">
        <v>17</v>
      </c>
      <c r="B167" s="16" t="s">
        <v>470</v>
      </c>
      <c r="C167" s="16">
        <v>14</v>
      </c>
      <c r="D167" s="16">
        <v>9</v>
      </c>
      <c r="E167" s="16">
        <v>13</v>
      </c>
      <c r="F167" s="16">
        <v>7</v>
      </c>
      <c r="G167" s="16">
        <v>12</v>
      </c>
      <c r="H167" s="16">
        <v>7</v>
      </c>
      <c r="I167" s="16">
        <v>15</v>
      </c>
      <c r="J167" s="16">
        <v>4</v>
      </c>
      <c r="K167" s="16">
        <v>9</v>
      </c>
      <c r="L167" s="16">
        <v>0</v>
      </c>
      <c r="M167" s="16">
        <v>10</v>
      </c>
      <c r="N167" s="16">
        <v>10</v>
      </c>
    </row>
    <row r="168" spans="1:14" ht="15.75">
      <c r="A168" s="21">
        <v>18</v>
      </c>
      <c r="B168" s="16" t="s">
        <v>471</v>
      </c>
      <c r="C168" s="16">
        <v>6</v>
      </c>
      <c r="D168" s="16">
        <v>9</v>
      </c>
      <c r="E168" s="16">
        <v>11</v>
      </c>
      <c r="F168" s="16">
        <v>8</v>
      </c>
      <c r="G168" s="16">
        <v>10</v>
      </c>
      <c r="H168" s="16">
        <v>3</v>
      </c>
      <c r="I168" s="16">
        <v>15</v>
      </c>
      <c r="J168" s="16">
        <v>6</v>
      </c>
      <c r="K168" s="16" t="s">
        <v>298</v>
      </c>
      <c r="L168" s="16" t="s">
        <v>298</v>
      </c>
      <c r="M168" s="16">
        <v>11</v>
      </c>
      <c r="N168" s="16">
        <v>6</v>
      </c>
    </row>
    <row r="169" spans="1:14" ht="15.75">
      <c r="A169" s="21">
        <v>19</v>
      </c>
      <c r="B169" s="16" t="s">
        <v>472</v>
      </c>
      <c r="C169" s="16">
        <v>15</v>
      </c>
      <c r="D169" s="16">
        <v>14</v>
      </c>
      <c r="E169" s="16">
        <v>15</v>
      </c>
      <c r="F169" s="16">
        <v>12</v>
      </c>
      <c r="G169" s="16">
        <v>14</v>
      </c>
      <c r="H169" s="16">
        <v>7</v>
      </c>
      <c r="I169" s="16">
        <v>15</v>
      </c>
      <c r="J169" s="16">
        <v>12</v>
      </c>
      <c r="K169" s="16">
        <v>15</v>
      </c>
      <c r="L169" s="16">
        <v>15</v>
      </c>
      <c r="M169" s="16">
        <v>14</v>
      </c>
      <c r="N169" s="16">
        <v>8</v>
      </c>
    </row>
    <row r="170" spans="1:14" ht="15.75">
      <c r="A170" s="21">
        <v>20</v>
      </c>
      <c r="B170" s="16" t="s">
        <v>473</v>
      </c>
      <c r="C170" s="16">
        <v>5</v>
      </c>
      <c r="D170" s="16">
        <v>6</v>
      </c>
      <c r="E170" s="16">
        <v>12</v>
      </c>
      <c r="F170" s="16">
        <v>8</v>
      </c>
      <c r="G170" s="16">
        <v>9</v>
      </c>
      <c r="H170" s="16">
        <v>9</v>
      </c>
      <c r="I170" s="16">
        <v>11</v>
      </c>
      <c r="J170" s="16">
        <v>5</v>
      </c>
      <c r="K170" s="16">
        <v>9</v>
      </c>
      <c r="L170" s="16">
        <v>7</v>
      </c>
      <c r="M170" s="16">
        <v>10</v>
      </c>
      <c r="N170" s="16">
        <v>4</v>
      </c>
    </row>
    <row r="171" spans="1:14" ht="15.75">
      <c r="A171" s="21">
        <v>21</v>
      </c>
      <c r="B171" s="16" t="s">
        <v>474</v>
      </c>
      <c r="C171" s="16">
        <v>13</v>
      </c>
      <c r="D171" s="16">
        <v>11</v>
      </c>
      <c r="E171" s="16">
        <v>13</v>
      </c>
      <c r="F171" s="16">
        <v>6</v>
      </c>
      <c r="G171" s="16">
        <v>11</v>
      </c>
      <c r="H171" s="16">
        <v>8</v>
      </c>
      <c r="I171" s="16">
        <v>14</v>
      </c>
      <c r="J171" s="16">
        <v>3</v>
      </c>
      <c r="K171" s="16">
        <v>11</v>
      </c>
      <c r="L171" s="16">
        <v>10</v>
      </c>
      <c r="M171" s="16">
        <v>12</v>
      </c>
      <c r="N171" s="16">
        <v>11</v>
      </c>
    </row>
    <row r="172" spans="1:14" ht="15.75">
      <c r="A172" s="21">
        <v>22</v>
      </c>
      <c r="B172" s="16" t="s">
        <v>475</v>
      </c>
      <c r="C172" s="16">
        <v>7</v>
      </c>
      <c r="D172" s="16">
        <v>5</v>
      </c>
      <c r="E172" s="16">
        <v>11</v>
      </c>
      <c r="F172" s="16">
        <v>4</v>
      </c>
      <c r="G172" s="16">
        <v>9</v>
      </c>
      <c r="H172" s="16">
        <v>4</v>
      </c>
      <c r="I172" s="16" t="s">
        <v>298</v>
      </c>
      <c r="J172" s="16" t="s">
        <v>298</v>
      </c>
      <c r="K172" s="16">
        <v>9</v>
      </c>
      <c r="L172" s="16">
        <v>5</v>
      </c>
      <c r="M172" s="16">
        <v>10</v>
      </c>
      <c r="N172" s="16">
        <v>6</v>
      </c>
    </row>
    <row r="173" spans="1:14" ht="15.75">
      <c r="A173" s="21">
        <v>23</v>
      </c>
      <c r="B173" s="16" t="s">
        <v>476</v>
      </c>
      <c r="C173" s="16">
        <v>11</v>
      </c>
      <c r="D173" s="16">
        <v>9</v>
      </c>
      <c r="E173" s="16">
        <v>14</v>
      </c>
      <c r="F173" s="16">
        <v>8</v>
      </c>
      <c r="G173" s="16">
        <v>13</v>
      </c>
      <c r="H173" s="16">
        <v>9</v>
      </c>
      <c r="I173" s="16">
        <v>13</v>
      </c>
      <c r="J173" s="16">
        <v>5</v>
      </c>
      <c r="K173" s="16">
        <v>13</v>
      </c>
      <c r="L173" s="16">
        <v>7</v>
      </c>
      <c r="M173" s="16" t="s">
        <v>298</v>
      </c>
      <c r="N173" s="16">
        <v>3</v>
      </c>
    </row>
    <row r="174" spans="1:14" ht="15.75">
      <c r="A174" s="21">
        <v>24</v>
      </c>
      <c r="B174" s="16" t="s">
        <v>477</v>
      </c>
      <c r="C174" s="16">
        <v>8</v>
      </c>
      <c r="D174" s="16">
        <v>15</v>
      </c>
      <c r="E174" s="16">
        <v>14</v>
      </c>
      <c r="F174" s="16">
        <v>14</v>
      </c>
      <c r="G174" s="16">
        <v>12</v>
      </c>
      <c r="H174" s="16">
        <v>8</v>
      </c>
      <c r="I174" s="16">
        <v>15</v>
      </c>
      <c r="J174" s="16">
        <v>9</v>
      </c>
      <c r="K174" s="16">
        <v>13</v>
      </c>
      <c r="L174" s="16">
        <v>8</v>
      </c>
      <c r="M174" s="16">
        <v>12</v>
      </c>
      <c r="N174" s="16">
        <v>12</v>
      </c>
    </row>
    <row r="175" spans="1:14" ht="15.75">
      <c r="A175" s="21">
        <v>25</v>
      </c>
      <c r="B175" s="16" t="s">
        <v>478</v>
      </c>
      <c r="C175" s="16">
        <v>13</v>
      </c>
      <c r="D175" s="16">
        <v>11</v>
      </c>
      <c r="E175" s="16">
        <v>13</v>
      </c>
      <c r="F175" s="16">
        <v>9</v>
      </c>
      <c r="G175" s="16">
        <v>14</v>
      </c>
      <c r="H175" s="16">
        <v>6</v>
      </c>
      <c r="I175" s="16">
        <v>15</v>
      </c>
      <c r="J175" s="16">
        <v>6</v>
      </c>
      <c r="K175" s="16">
        <v>12</v>
      </c>
      <c r="L175" s="16">
        <v>8</v>
      </c>
      <c r="M175" s="16">
        <v>9</v>
      </c>
      <c r="N175" s="16">
        <v>6</v>
      </c>
    </row>
    <row r="176" spans="1:14" ht="15.75">
      <c r="A176" s="21">
        <v>26</v>
      </c>
      <c r="B176" s="16" t="s">
        <v>479</v>
      </c>
      <c r="C176" s="16">
        <v>9</v>
      </c>
      <c r="D176" s="16">
        <v>10</v>
      </c>
      <c r="E176" s="16">
        <v>15</v>
      </c>
      <c r="F176" s="16">
        <v>9</v>
      </c>
      <c r="G176" s="16">
        <v>12</v>
      </c>
      <c r="H176" s="16">
        <v>6</v>
      </c>
      <c r="I176" s="16">
        <v>15</v>
      </c>
      <c r="J176" s="16">
        <v>7</v>
      </c>
      <c r="K176" s="16">
        <v>13</v>
      </c>
      <c r="L176" s="16">
        <v>9</v>
      </c>
      <c r="M176" s="16">
        <v>11</v>
      </c>
      <c r="N176" s="16">
        <v>3</v>
      </c>
    </row>
    <row r="177" spans="1:14" ht="15.75">
      <c r="A177" s="21">
        <v>27</v>
      </c>
      <c r="B177" s="16" t="s">
        <v>480</v>
      </c>
      <c r="C177" s="16">
        <v>8</v>
      </c>
      <c r="D177" s="16">
        <v>8</v>
      </c>
      <c r="E177" s="16">
        <v>13</v>
      </c>
      <c r="F177" s="16">
        <v>5</v>
      </c>
      <c r="G177" s="16">
        <v>8</v>
      </c>
      <c r="H177" s="16">
        <v>5</v>
      </c>
      <c r="I177" s="16">
        <v>13</v>
      </c>
      <c r="J177" s="16">
        <v>4</v>
      </c>
      <c r="K177" s="16">
        <v>11</v>
      </c>
      <c r="L177" s="16">
        <v>11</v>
      </c>
      <c r="M177" s="16">
        <v>0</v>
      </c>
      <c r="N177" s="16">
        <v>6</v>
      </c>
    </row>
    <row r="178" spans="1:14" ht="15.75">
      <c r="A178" s="21">
        <v>28</v>
      </c>
      <c r="B178" s="16" t="s">
        <v>481</v>
      </c>
      <c r="C178" s="16">
        <v>10</v>
      </c>
      <c r="D178" s="16">
        <v>9</v>
      </c>
      <c r="E178" s="16">
        <v>12</v>
      </c>
      <c r="F178" s="16">
        <v>7</v>
      </c>
      <c r="G178" s="16">
        <v>10</v>
      </c>
      <c r="H178" s="16">
        <v>8</v>
      </c>
      <c r="I178" s="16">
        <v>14</v>
      </c>
      <c r="J178" s="16">
        <v>3</v>
      </c>
      <c r="K178" s="16">
        <v>7</v>
      </c>
      <c r="L178" s="16">
        <v>9</v>
      </c>
      <c r="M178" s="16">
        <v>10</v>
      </c>
      <c r="N178" s="16">
        <v>9</v>
      </c>
    </row>
    <row r="179" spans="1:14" ht="15.75">
      <c r="A179" s="21">
        <v>29</v>
      </c>
      <c r="B179" s="16" t="s">
        <v>482</v>
      </c>
      <c r="C179" s="16">
        <v>11</v>
      </c>
      <c r="D179" s="16">
        <v>12</v>
      </c>
      <c r="E179" s="16">
        <v>14</v>
      </c>
      <c r="F179" s="16">
        <v>10</v>
      </c>
      <c r="G179" s="16">
        <v>11</v>
      </c>
      <c r="H179" s="16">
        <v>5</v>
      </c>
      <c r="I179" s="16">
        <v>15</v>
      </c>
      <c r="J179" s="16">
        <v>10</v>
      </c>
      <c r="K179" s="16">
        <v>14</v>
      </c>
      <c r="L179" s="16">
        <v>10</v>
      </c>
      <c r="M179" s="16">
        <v>11</v>
      </c>
      <c r="N179" s="16">
        <v>8</v>
      </c>
    </row>
    <row r="180" spans="1:14" ht="15.75">
      <c r="A180" s="21">
        <v>30</v>
      </c>
      <c r="B180" s="16" t="s">
        <v>483</v>
      </c>
      <c r="C180" s="16">
        <v>8</v>
      </c>
      <c r="D180" s="16">
        <v>6</v>
      </c>
      <c r="E180" s="16">
        <v>11</v>
      </c>
      <c r="F180" s="16">
        <v>8</v>
      </c>
      <c r="G180" s="16">
        <v>9</v>
      </c>
      <c r="H180" s="16">
        <v>9</v>
      </c>
      <c r="I180" s="16">
        <v>15</v>
      </c>
      <c r="J180" s="16">
        <v>3</v>
      </c>
      <c r="K180" s="16">
        <v>8</v>
      </c>
      <c r="L180" s="16">
        <v>12</v>
      </c>
      <c r="M180" s="16">
        <v>10</v>
      </c>
      <c r="N180" s="16">
        <v>13</v>
      </c>
    </row>
    <row r="181" spans="1:14" ht="15.75">
      <c r="A181" s="21">
        <v>31</v>
      </c>
      <c r="B181" s="16" t="s">
        <v>484</v>
      </c>
      <c r="C181" s="16">
        <v>10</v>
      </c>
      <c r="D181" s="16">
        <v>8</v>
      </c>
      <c r="E181" s="16">
        <v>14</v>
      </c>
      <c r="F181" s="16">
        <v>9</v>
      </c>
      <c r="G181" s="16">
        <v>10</v>
      </c>
      <c r="H181" s="16">
        <v>6</v>
      </c>
      <c r="I181" s="16" t="s">
        <v>298</v>
      </c>
      <c r="J181" s="16" t="s">
        <v>298</v>
      </c>
      <c r="K181" s="16">
        <v>9</v>
      </c>
      <c r="L181" s="16">
        <v>6</v>
      </c>
      <c r="M181" s="16">
        <v>5</v>
      </c>
      <c r="N181" s="16">
        <v>4</v>
      </c>
    </row>
    <row r="182" spans="1:14" ht="15.75">
      <c r="A182" s="21">
        <v>32</v>
      </c>
      <c r="B182" s="16" t="s">
        <v>485</v>
      </c>
      <c r="C182" s="16">
        <v>8</v>
      </c>
      <c r="D182" s="16">
        <v>8</v>
      </c>
      <c r="E182" s="16">
        <v>13</v>
      </c>
      <c r="F182" s="16">
        <v>9</v>
      </c>
      <c r="G182" s="16">
        <v>10</v>
      </c>
      <c r="H182" s="16">
        <v>8</v>
      </c>
      <c r="I182" s="16">
        <v>14</v>
      </c>
      <c r="J182" s="16">
        <v>9</v>
      </c>
      <c r="K182" s="16">
        <v>7</v>
      </c>
      <c r="L182" s="16">
        <v>6</v>
      </c>
      <c r="M182" s="16">
        <v>12</v>
      </c>
      <c r="N182" s="16">
        <v>6</v>
      </c>
    </row>
    <row r="183" spans="1:14" ht="15.75">
      <c r="A183" s="21">
        <v>33</v>
      </c>
      <c r="B183" s="16" t="s">
        <v>486</v>
      </c>
      <c r="C183" s="16">
        <v>10</v>
      </c>
      <c r="D183" s="16">
        <v>5</v>
      </c>
      <c r="E183" s="16">
        <v>12</v>
      </c>
      <c r="F183" s="16">
        <v>11</v>
      </c>
      <c r="G183" s="16">
        <v>9</v>
      </c>
      <c r="H183" s="16">
        <v>7</v>
      </c>
      <c r="I183" s="16">
        <v>15</v>
      </c>
      <c r="J183" s="16">
        <v>7</v>
      </c>
      <c r="K183" s="16">
        <v>14</v>
      </c>
      <c r="L183" s="16">
        <v>6</v>
      </c>
      <c r="M183" s="16">
        <v>11</v>
      </c>
      <c r="N183" s="16">
        <v>4</v>
      </c>
    </row>
    <row r="184" spans="1:14" ht="15.75">
      <c r="A184" s="21">
        <v>34</v>
      </c>
      <c r="B184" s="16" t="s">
        <v>487</v>
      </c>
      <c r="C184" s="16">
        <v>11</v>
      </c>
      <c r="D184" s="16">
        <v>8</v>
      </c>
      <c r="E184" s="16">
        <v>14</v>
      </c>
      <c r="F184" s="16">
        <v>8</v>
      </c>
      <c r="G184" s="16">
        <v>8</v>
      </c>
      <c r="H184" s="16">
        <v>8</v>
      </c>
      <c r="I184" s="16">
        <v>15</v>
      </c>
      <c r="J184" s="16">
        <v>4</v>
      </c>
      <c r="K184" s="16">
        <v>9</v>
      </c>
      <c r="L184" s="16">
        <v>6</v>
      </c>
      <c r="M184" s="16">
        <v>10</v>
      </c>
      <c r="N184" s="16" t="s">
        <v>298</v>
      </c>
    </row>
    <row r="185" spans="1:14" ht="15.75">
      <c r="A185" s="21">
        <v>35</v>
      </c>
      <c r="B185" s="16" t="s">
        <v>488</v>
      </c>
      <c r="C185" s="16">
        <v>7</v>
      </c>
      <c r="D185" s="16">
        <v>10</v>
      </c>
      <c r="E185" s="16">
        <v>13</v>
      </c>
      <c r="F185" s="16">
        <v>8</v>
      </c>
      <c r="G185" s="16">
        <v>10</v>
      </c>
      <c r="H185" s="16">
        <v>6</v>
      </c>
      <c r="I185" s="16">
        <v>14</v>
      </c>
      <c r="J185" s="16">
        <v>10</v>
      </c>
      <c r="K185" s="16">
        <v>9</v>
      </c>
      <c r="L185" s="16">
        <v>5</v>
      </c>
      <c r="M185" s="16">
        <v>8</v>
      </c>
      <c r="N185" s="16">
        <v>6</v>
      </c>
    </row>
    <row r="186" spans="1:14" ht="15.75">
      <c r="A186" s="21">
        <v>36</v>
      </c>
      <c r="B186" s="16" t="s">
        <v>489</v>
      </c>
      <c r="C186" s="16">
        <v>6</v>
      </c>
      <c r="D186" s="16">
        <v>4</v>
      </c>
      <c r="E186" s="16">
        <v>8</v>
      </c>
      <c r="F186" s="16">
        <v>3</v>
      </c>
      <c r="G186" s="16">
        <v>7</v>
      </c>
      <c r="H186" s="16">
        <v>3</v>
      </c>
      <c r="I186" s="16">
        <v>11</v>
      </c>
      <c r="J186" s="16">
        <v>4</v>
      </c>
      <c r="K186" s="16">
        <v>3</v>
      </c>
      <c r="L186" s="16">
        <v>7</v>
      </c>
      <c r="M186" s="16">
        <v>7</v>
      </c>
      <c r="N186" s="16">
        <v>5</v>
      </c>
    </row>
    <row r="187" spans="1:14" ht="15.75">
      <c r="A187" s="21">
        <v>37</v>
      </c>
      <c r="B187" s="16" t="s">
        <v>490</v>
      </c>
      <c r="C187" s="16">
        <v>7</v>
      </c>
      <c r="D187" s="16">
        <v>5</v>
      </c>
      <c r="E187" s="16">
        <v>13</v>
      </c>
      <c r="F187" s="16">
        <v>7</v>
      </c>
      <c r="G187" s="16">
        <v>8</v>
      </c>
      <c r="H187" s="16">
        <v>12</v>
      </c>
      <c r="I187" s="16">
        <v>13</v>
      </c>
      <c r="J187" s="16">
        <v>4</v>
      </c>
      <c r="K187" s="16">
        <v>6</v>
      </c>
      <c r="L187" s="16">
        <v>5</v>
      </c>
      <c r="M187" s="16">
        <v>12</v>
      </c>
      <c r="N187" s="16">
        <v>5</v>
      </c>
    </row>
    <row r="188" spans="1:14" ht="15.75">
      <c r="A188" s="21">
        <v>38</v>
      </c>
      <c r="B188" s="16" t="s">
        <v>491</v>
      </c>
      <c r="C188" s="16">
        <v>11</v>
      </c>
      <c r="D188" s="16">
        <v>6</v>
      </c>
      <c r="E188" s="16">
        <v>13</v>
      </c>
      <c r="F188" s="16">
        <v>10</v>
      </c>
      <c r="G188" s="16">
        <v>11</v>
      </c>
      <c r="H188" s="16">
        <v>8</v>
      </c>
      <c r="I188" s="16">
        <v>13</v>
      </c>
      <c r="J188" s="16">
        <v>7</v>
      </c>
      <c r="K188" s="16">
        <v>11</v>
      </c>
      <c r="L188" s="16">
        <v>12</v>
      </c>
      <c r="M188" s="16">
        <v>10</v>
      </c>
      <c r="N188" s="16">
        <v>7</v>
      </c>
    </row>
    <row r="189" spans="1:14" ht="15.75">
      <c r="A189" s="21">
        <v>39</v>
      </c>
      <c r="B189" s="16" t="s">
        <v>492</v>
      </c>
      <c r="C189" s="16">
        <v>13</v>
      </c>
      <c r="D189" s="16">
        <v>13</v>
      </c>
      <c r="E189" s="16">
        <v>15</v>
      </c>
      <c r="F189" s="16">
        <v>12</v>
      </c>
      <c r="G189" s="16">
        <v>11</v>
      </c>
      <c r="H189" s="16">
        <v>7</v>
      </c>
      <c r="I189" s="16">
        <v>15</v>
      </c>
      <c r="J189" s="16">
        <v>10</v>
      </c>
      <c r="K189" s="16">
        <v>12</v>
      </c>
      <c r="L189" s="16">
        <v>14</v>
      </c>
      <c r="M189" s="16">
        <v>12</v>
      </c>
      <c r="N189" s="16">
        <v>7</v>
      </c>
    </row>
    <row r="190" spans="1:14" ht="15.75">
      <c r="A190" s="21">
        <v>40</v>
      </c>
      <c r="B190" s="16" t="s">
        <v>493</v>
      </c>
      <c r="C190" s="16">
        <v>10</v>
      </c>
      <c r="D190" s="16">
        <v>12</v>
      </c>
      <c r="E190" s="16">
        <v>11</v>
      </c>
      <c r="F190" s="16">
        <v>8</v>
      </c>
      <c r="G190" s="16">
        <v>12</v>
      </c>
      <c r="H190" s="16">
        <v>11</v>
      </c>
      <c r="I190" s="16">
        <v>13</v>
      </c>
      <c r="J190" s="16">
        <v>8</v>
      </c>
      <c r="K190" s="16">
        <v>8</v>
      </c>
      <c r="L190" s="16">
        <v>12</v>
      </c>
      <c r="M190" s="16" t="s">
        <v>298</v>
      </c>
      <c r="N190" s="16" t="s">
        <v>298</v>
      </c>
    </row>
    <row r="191" spans="1:14" ht="15.75">
      <c r="A191" s="21">
        <v>41</v>
      </c>
      <c r="B191" s="16" t="s">
        <v>494</v>
      </c>
      <c r="C191" s="16">
        <v>9</v>
      </c>
      <c r="D191" s="16">
        <v>9</v>
      </c>
      <c r="E191" s="16">
        <v>12</v>
      </c>
      <c r="F191" s="16">
        <v>6</v>
      </c>
      <c r="G191" s="16">
        <v>10</v>
      </c>
      <c r="H191" s="16">
        <v>9</v>
      </c>
      <c r="I191" s="16">
        <v>12</v>
      </c>
      <c r="J191" s="16">
        <v>6</v>
      </c>
      <c r="K191" s="16" t="s">
        <v>298</v>
      </c>
      <c r="L191" s="16">
        <v>2</v>
      </c>
      <c r="M191" s="16">
        <v>10</v>
      </c>
      <c r="N191" s="16">
        <v>7</v>
      </c>
    </row>
    <row r="192" spans="1:14" ht="15.75">
      <c r="A192" s="21">
        <v>42</v>
      </c>
      <c r="B192" s="16" t="s">
        <v>495</v>
      </c>
      <c r="C192" s="16">
        <v>7</v>
      </c>
      <c r="D192" s="16">
        <v>11</v>
      </c>
      <c r="E192" s="16">
        <v>12</v>
      </c>
      <c r="F192" s="16">
        <v>3</v>
      </c>
      <c r="G192" s="16">
        <v>10</v>
      </c>
      <c r="H192" s="16">
        <v>4</v>
      </c>
      <c r="I192" s="16">
        <v>15</v>
      </c>
      <c r="J192" s="16">
        <v>4</v>
      </c>
      <c r="K192" s="16">
        <v>3</v>
      </c>
      <c r="L192" s="16">
        <v>5</v>
      </c>
      <c r="M192" s="16">
        <v>10</v>
      </c>
      <c r="N192" s="16">
        <v>5</v>
      </c>
    </row>
    <row r="193" spans="1:14" ht="15.75">
      <c r="A193" s="21">
        <v>43</v>
      </c>
      <c r="B193" s="16" t="s">
        <v>496</v>
      </c>
      <c r="C193" s="16">
        <v>5</v>
      </c>
      <c r="D193" s="16">
        <v>11</v>
      </c>
      <c r="E193" s="16">
        <v>11</v>
      </c>
      <c r="F193" s="16">
        <v>7</v>
      </c>
      <c r="G193" s="16">
        <v>8</v>
      </c>
      <c r="H193" s="16">
        <v>8</v>
      </c>
      <c r="I193" s="16">
        <v>13</v>
      </c>
      <c r="J193" s="16">
        <v>10</v>
      </c>
      <c r="K193" s="16" t="s">
        <v>298</v>
      </c>
      <c r="L193" s="16">
        <v>7</v>
      </c>
      <c r="M193" s="16">
        <v>8</v>
      </c>
      <c r="N193" s="16">
        <v>10</v>
      </c>
    </row>
    <row r="194" spans="1:14" ht="15.75">
      <c r="A194" s="21">
        <v>44</v>
      </c>
      <c r="B194" s="16" t="s">
        <v>497</v>
      </c>
      <c r="C194" s="16">
        <v>12</v>
      </c>
      <c r="D194" s="16">
        <v>8</v>
      </c>
      <c r="E194" s="16">
        <v>13</v>
      </c>
      <c r="F194" s="16">
        <v>3</v>
      </c>
      <c r="G194" s="16">
        <v>11</v>
      </c>
      <c r="H194" s="16">
        <v>9</v>
      </c>
      <c r="I194" s="16">
        <v>14</v>
      </c>
      <c r="J194" s="16" t="s">
        <v>298</v>
      </c>
      <c r="K194" s="16">
        <v>10</v>
      </c>
      <c r="L194" s="16">
        <v>6</v>
      </c>
      <c r="M194" s="16">
        <v>11</v>
      </c>
      <c r="N194" s="16">
        <v>6</v>
      </c>
    </row>
    <row r="195" spans="1:14" ht="15.75">
      <c r="A195" s="21">
        <v>45</v>
      </c>
      <c r="B195" s="16" t="s">
        <v>498</v>
      </c>
      <c r="C195" s="16">
        <v>8</v>
      </c>
      <c r="D195" s="16">
        <v>13</v>
      </c>
      <c r="E195" s="16">
        <v>14</v>
      </c>
      <c r="F195" s="16">
        <v>7</v>
      </c>
      <c r="G195" s="16">
        <v>12</v>
      </c>
      <c r="H195" s="16">
        <v>5</v>
      </c>
      <c r="I195" s="16">
        <v>15</v>
      </c>
      <c r="J195" s="16">
        <v>10</v>
      </c>
      <c r="K195" s="16">
        <v>7</v>
      </c>
      <c r="L195" s="16">
        <v>10</v>
      </c>
      <c r="M195" s="16">
        <v>11</v>
      </c>
      <c r="N195" s="16">
        <v>9</v>
      </c>
    </row>
    <row r="196" spans="1:14" ht="15.75">
      <c r="A196" s="21">
        <v>46</v>
      </c>
      <c r="B196" s="16" t="s">
        <v>499</v>
      </c>
      <c r="C196" s="16">
        <v>5</v>
      </c>
      <c r="D196" s="16">
        <v>9</v>
      </c>
      <c r="E196" s="16">
        <v>9</v>
      </c>
      <c r="F196" s="16">
        <v>4</v>
      </c>
      <c r="G196" s="16">
        <v>11</v>
      </c>
      <c r="H196" s="16">
        <v>1</v>
      </c>
      <c r="I196" s="16">
        <v>11</v>
      </c>
      <c r="J196" s="16">
        <v>3</v>
      </c>
      <c r="K196" s="16">
        <v>5</v>
      </c>
      <c r="L196" s="16">
        <v>5</v>
      </c>
      <c r="M196" s="16">
        <v>11</v>
      </c>
      <c r="N196" s="16">
        <v>8</v>
      </c>
    </row>
    <row r="197" spans="1:14" ht="15.75">
      <c r="A197" s="21">
        <v>47</v>
      </c>
      <c r="B197" s="16" t="s">
        <v>500</v>
      </c>
      <c r="C197" s="16">
        <v>8</v>
      </c>
      <c r="D197" s="16">
        <v>8</v>
      </c>
      <c r="E197" s="16">
        <v>12</v>
      </c>
      <c r="F197" s="16">
        <v>5</v>
      </c>
      <c r="G197" s="16">
        <v>10</v>
      </c>
      <c r="H197" s="16">
        <v>7</v>
      </c>
      <c r="I197" s="16">
        <v>10</v>
      </c>
      <c r="J197" s="16">
        <v>7</v>
      </c>
      <c r="K197" s="16">
        <v>8</v>
      </c>
      <c r="L197" s="16">
        <v>8</v>
      </c>
      <c r="M197" s="16" t="s">
        <v>298</v>
      </c>
      <c r="N197" s="16">
        <v>3</v>
      </c>
    </row>
    <row r="198" spans="1:14" ht="15.75">
      <c r="A198" s="21">
        <v>48</v>
      </c>
      <c r="B198" s="16" t="s">
        <v>501</v>
      </c>
      <c r="C198" s="16">
        <v>8</v>
      </c>
      <c r="D198" s="16">
        <v>5</v>
      </c>
      <c r="E198" s="16">
        <v>14</v>
      </c>
      <c r="F198" s="16">
        <v>10</v>
      </c>
      <c r="G198" s="16">
        <v>10</v>
      </c>
      <c r="H198" s="16">
        <v>5</v>
      </c>
      <c r="I198" s="16">
        <v>15</v>
      </c>
      <c r="J198" s="16">
        <v>7</v>
      </c>
      <c r="K198" s="16">
        <v>11</v>
      </c>
      <c r="L198" s="16">
        <v>11</v>
      </c>
      <c r="M198" s="16">
        <v>12</v>
      </c>
      <c r="N198" s="16">
        <v>8</v>
      </c>
    </row>
    <row r="199" spans="1:14" ht="15.75">
      <c r="A199" s="21">
        <v>49</v>
      </c>
      <c r="B199" s="16" t="s">
        <v>502</v>
      </c>
      <c r="C199" s="16">
        <v>7</v>
      </c>
      <c r="D199" s="16">
        <v>9</v>
      </c>
      <c r="E199" s="16">
        <v>11</v>
      </c>
      <c r="F199" s="16">
        <v>6</v>
      </c>
      <c r="G199" s="16">
        <v>7</v>
      </c>
      <c r="H199" s="16">
        <v>10</v>
      </c>
      <c r="I199" s="16">
        <v>15</v>
      </c>
      <c r="J199" s="16">
        <v>7</v>
      </c>
      <c r="K199" s="16">
        <v>2</v>
      </c>
      <c r="L199" s="16">
        <v>5</v>
      </c>
      <c r="M199" s="16">
        <v>10</v>
      </c>
      <c r="N199" s="16">
        <v>8</v>
      </c>
    </row>
    <row r="200" spans="1:14" ht="15.75">
      <c r="A200" s="21">
        <v>50</v>
      </c>
      <c r="B200" s="16" t="s">
        <v>503</v>
      </c>
      <c r="C200" s="16">
        <v>10</v>
      </c>
      <c r="D200" s="16">
        <v>5</v>
      </c>
      <c r="E200" s="16">
        <v>12</v>
      </c>
      <c r="F200" s="16">
        <v>8</v>
      </c>
      <c r="G200" s="16">
        <v>9</v>
      </c>
      <c r="H200" s="16">
        <v>1</v>
      </c>
      <c r="I200" s="16">
        <v>15</v>
      </c>
      <c r="J200" s="16">
        <v>9</v>
      </c>
      <c r="K200" s="16">
        <v>10</v>
      </c>
      <c r="L200" s="16">
        <v>11</v>
      </c>
      <c r="M200" s="16">
        <v>11</v>
      </c>
      <c r="N200" s="16">
        <v>5</v>
      </c>
    </row>
    <row r="201" spans="1:14" ht="15.75">
      <c r="A201" s="21">
        <v>51</v>
      </c>
      <c r="B201" s="16" t="s">
        <v>504</v>
      </c>
      <c r="C201" s="16">
        <v>4</v>
      </c>
      <c r="D201" s="16">
        <v>5</v>
      </c>
      <c r="E201" s="16">
        <v>8</v>
      </c>
      <c r="F201" s="16">
        <v>8</v>
      </c>
      <c r="G201" s="16">
        <v>7</v>
      </c>
      <c r="H201" s="16">
        <v>7</v>
      </c>
      <c r="I201" s="16">
        <v>8</v>
      </c>
      <c r="J201" s="16">
        <v>7</v>
      </c>
      <c r="K201" s="16">
        <v>6</v>
      </c>
      <c r="L201" s="16">
        <v>6</v>
      </c>
      <c r="M201" s="16">
        <v>5</v>
      </c>
      <c r="N201" s="16">
        <v>3</v>
      </c>
    </row>
    <row r="202" spans="1:14" ht="15.75">
      <c r="A202" s="21">
        <v>52</v>
      </c>
      <c r="B202" s="16" t="s">
        <v>505</v>
      </c>
      <c r="C202" s="16">
        <v>7</v>
      </c>
      <c r="D202" s="16">
        <v>7</v>
      </c>
      <c r="E202" s="16">
        <v>7</v>
      </c>
      <c r="F202" s="16">
        <v>6</v>
      </c>
      <c r="G202" s="16">
        <v>9</v>
      </c>
      <c r="H202" s="16">
        <v>5</v>
      </c>
      <c r="I202" s="16">
        <v>14</v>
      </c>
      <c r="J202" s="16">
        <v>7</v>
      </c>
      <c r="K202" s="16">
        <v>7</v>
      </c>
      <c r="L202" s="16">
        <v>4</v>
      </c>
      <c r="M202" s="16">
        <v>7</v>
      </c>
      <c r="N202" s="16">
        <v>4</v>
      </c>
    </row>
    <row r="203" spans="1:14" ht="15.75">
      <c r="A203" s="21">
        <v>53</v>
      </c>
      <c r="B203" s="16" t="s">
        <v>506</v>
      </c>
      <c r="C203" s="16">
        <v>11</v>
      </c>
      <c r="D203" s="16">
        <v>7</v>
      </c>
      <c r="E203" s="16">
        <v>11</v>
      </c>
      <c r="F203" s="16">
        <v>6</v>
      </c>
      <c r="G203" s="16">
        <v>10</v>
      </c>
      <c r="H203" s="16">
        <v>6</v>
      </c>
      <c r="I203" s="16">
        <v>15</v>
      </c>
      <c r="J203" s="16">
        <v>5</v>
      </c>
      <c r="K203" s="16">
        <v>9</v>
      </c>
      <c r="L203" s="16">
        <v>7</v>
      </c>
      <c r="M203" s="16">
        <v>9</v>
      </c>
      <c r="N203" s="16">
        <v>8</v>
      </c>
    </row>
    <row r="204" spans="1:14" ht="15.75">
      <c r="A204" s="21">
        <v>54</v>
      </c>
      <c r="B204" s="16" t="s">
        <v>507</v>
      </c>
      <c r="C204" s="16">
        <v>6</v>
      </c>
      <c r="D204" s="16">
        <v>11</v>
      </c>
      <c r="E204" s="16">
        <v>11</v>
      </c>
      <c r="F204" s="16">
        <v>12</v>
      </c>
      <c r="G204" s="16">
        <v>13</v>
      </c>
      <c r="H204" s="16">
        <v>5</v>
      </c>
      <c r="I204" s="16">
        <v>15</v>
      </c>
      <c r="J204" s="16">
        <v>6</v>
      </c>
      <c r="K204" s="16">
        <v>8</v>
      </c>
      <c r="L204" s="16">
        <v>5</v>
      </c>
      <c r="M204" s="16" t="s">
        <v>298</v>
      </c>
      <c r="N204" s="16">
        <v>6</v>
      </c>
    </row>
    <row r="205" spans="1:14" ht="15.75">
      <c r="A205" s="21">
        <v>55</v>
      </c>
      <c r="B205" s="16" t="s">
        <v>508</v>
      </c>
      <c r="C205" s="16">
        <v>5</v>
      </c>
      <c r="D205" s="16">
        <v>7</v>
      </c>
      <c r="E205" s="16">
        <v>11</v>
      </c>
      <c r="F205" s="16">
        <v>7</v>
      </c>
      <c r="G205" s="16">
        <v>8</v>
      </c>
      <c r="H205" s="16">
        <v>7</v>
      </c>
      <c r="I205" s="16">
        <v>10</v>
      </c>
      <c r="J205" s="16">
        <v>6</v>
      </c>
      <c r="K205" s="16">
        <v>1</v>
      </c>
      <c r="L205" s="16">
        <v>4</v>
      </c>
      <c r="M205" s="16">
        <v>9</v>
      </c>
      <c r="N205" s="16">
        <v>6</v>
      </c>
    </row>
    <row r="206" spans="1:14" ht="15.75">
      <c r="A206" s="69">
        <v>56</v>
      </c>
      <c r="B206" s="16" t="s">
        <v>509</v>
      </c>
      <c r="C206" s="16">
        <v>8</v>
      </c>
      <c r="D206" s="16">
        <v>10</v>
      </c>
      <c r="E206" s="16">
        <v>12</v>
      </c>
      <c r="F206" s="16">
        <v>5</v>
      </c>
      <c r="G206" s="16">
        <v>8</v>
      </c>
      <c r="H206" s="16">
        <v>4</v>
      </c>
      <c r="I206" s="16">
        <v>13</v>
      </c>
      <c r="J206" s="16">
        <v>7</v>
      </c>
      <c r="K206" s="16">
        <v>1</v>
      </c>
      <c r="L206" s="16">
        <v>5</v>
      </c>
      <c r="M206" s="16">
        <v>11</v>
      </c>
      <c r="N206" s="16">
        <v>5</v>
      </c>
    </row>
    <row r="207" spans="1:14" ht="15.75">
      <c r="A207" s="63">
        <v>57</v>
      </c>
      <c r="B207" s="68" t="s">
        <v>510</v>
      </c>
      <c r="C207" s="16">
        <v>14</v>
      </c>
      <c r="D207" s="16">
        <v>9</v>
      </c>
      <c r="E207" s="16">
        <v>15</v>
      </c>
      <c r="F207" s="16">
        <v>8</v>
      </c>
      <c r="G207" s="16">
        <v>14</v>
      </c>
      <c r="H207" s="16">
        <v>6</v>
      </c>
      <c r="I207" s="16">
        <v>15</v>
      </c>
      <c r="J207" s="16">
        <v>5</v>
      </c>
      <c r="K207" s="16">
        <v>12</v>
      </c>
      <c r="L207" s="16">
        <v>8</v>
      </c>
      <c r="M207" s="16">
        <v>12</v>
      </c>
      <c r="N207" s="16">
        <v>4</v>
      </c>
    </row>
    <row r="208" spans="1:14" ht="15.75">
      <c r="A208" s="62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</row>
    <row r="209" spans="1:14" ht="15.75">
      <c r="A209" s="62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</row>
    <row r="210" spans="1:14" ht="15.75">
      <c r="A210" s="62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</row>
    <row r="211" spans="1:14" ht="15.75">
      <c r="A211" s="62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</row>
    <row r="212" spans="1:14" ht="15.75">
      <c r="A212" s="62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</row>
    <row r="213" spans="1:14" ht="15">
      <c r="A213" s="78" t="s">
        <v>16</v>
      </c>
      <c r="B213" s="78"/>
      <c r="C213" s="65">
        <v>57</v>
      </c>
      <c r="D213" s="48">
        <v>57</v>
      </c>
      <c r="E213" s="48">
        <v>57</v>
      </c>
      <c r="F213" s="48">
        <v>57</v>
      </c>
      <c r="G213" s="48">
        <v>57</v>
      </c>
      <c r="H213" s="48">
        <v>57</v>
      </c>
      <c r="I213" s="48">
        <v>57</v>
      </c>
      <c r="J213" s="48">
        <v>57</v>
      </c>
      <c r="K213" s="48">
        <v>57</v>
      </c>
      <c r="L213" s="48">
        <v>57</v>
      </c>
      <c r="M213" s="53">
        <v>57</v>
      </c>
      <c r="N213" s="53">
        <v>57</v>
      </c>
    </row>
    <row r="214" spans="1:14" ht="15">
      <c r="A214" s="119" t="s">
        <v>17</v>
      </c>
      <c r="B214" s="119"/>
      <c r="C214" s="34">
        <f>C213-C215</f>
        <v>56</v>
      </c>
      <c r="D214" s="34">
        <f aca="true" t="shared" si="3" ref="D214:J214">D213-D215</f>
        <v>56</v>
      </c>
      <c r="E214" s="34">
        <f t="shared" si="3"/>
        <v>55</v>
      </c>
      <c r="F214" s="34">
        <f t="shared" si="3"/>
        <v>55</v>
      </c>
      <c r="G214" s="34">
        <f t="shared" si="3"/>
        <v>56</v>
      </c>
      <c r="H214" s="34">
        <f t="shared" si="3"/>
        <v>57</v>
      </c>
      <c r="I214" s="34">
        <f t="shared" si="3"/>
        <v>52</v>
      </c>
      <c r="J214" s="35">
        <f t="shared" si="3"/>
        <v>53</v>
      </c>
      <c r="K214" s="35">
        <f>K213-K215</f>
        <v>54</v>
      </c>
      <c r="L214" s="37">
        <f>L213-L215</f>
        <v>56</v>
      </c>
      <c r="M214" s="54">
        <f>M213-M215</f>
        <v>51</v>
      </c>
      <c r="N214" s="53">
        <f>N213-N215</f>
        <v>53</v>
      </c>
    </row>
    <row r="215" spans="1:14" ht="15">
      <c r="A215" s="78" t="s">
        <v>246</v>
      </c>
      <c r="B215" s="88"/>
      <c r="C215" s="34">
        <f aca="true" t="shared" si="4" ref="C215:N215">COUNTIF(C151:C207,"=Ab")</f>
        <v>1</v>
      </c>
      <c r="D215" s="34">
        <f t="shared" si="4"/>
        <v>1</v>
      </c>
      <c r="E215" s="34">
        <f t="shared" si="4"/>
        <v>2</v>
      </c>
      <c r="F215" s="34">
        <f t="shared" si="4"/>
        <v>2</v>
      </c>
      <c r="G215" s="34">
        <f t="shared" si="4"/>
        <v>1</v>
      </c>
      <c r="H215" s="34">
        <f t="shared" si="4"/>
        <v>0</v>
      </c>
      <c r="I215" s="34">
        <f t="shared" si="4"/>
        <v>5</v>
      </c>
      <c r="J215" s="35">
        <f t="shared" si="4"/>
        <v>4</v>
      </c>
      <c r="K215" s="35">
        <f t="shared" si="4"/>
        <v>3</v>
      </c>
      <c r="L215" s="37">
        <f t="shared" si="4"/>
        <v>1</v>
      </c>
      <c r="M215" s="54">
        <f t="shared" si="4"/>
        <v>6</v>
      </c>
      <c r="N215" s="53">
        <f t="shared" si="4"/>
        <v>4</v>
      </c>
    </row>
    <row r="216" spans="1:14" ht="15">
      <c r="A216" s="78" t="s">
        <v>18</v>
      </c>
      <c r="B216" s="78"/>
      <c r="C216" s="34">
        <f>COUNTIF(C151:C207,"&gt;=9")</f>
        <v>25</v>
      </c>
      <c r="D216" s="34">
        <f>COUNTIF(D151:D207,"&gt;=12")</f>
        <v>8</v>
      </c>
      <c r="E216" s="34">
        <f>COUNTIF(E151:E207,"&gt;=9")</f>
        <v>52</v>
      </c>
      <c r="F216" s="34">
        <f>COUNTIF(F151:F207,"&gt;=12")</f>
        <v>6</v>
      </c>
      <c r="G216" s="34">
        <f>COUNTIF(G151:G207,"&gt;=9")</f>
        <v>41</v>
      </c>
      <c r="H216" s="34">
        <f>COUNTIF(H151:H207,"&gt;=12")</f>
        <v>2</v>
      </c>
      <c r="I216" s="34">
        <f>COUNTIF(I151:I207,"&gt;=9")</f>
        <v>51</v>
      </c>
      <c r="J216" s="35">
        <f>COUNTIF(J151:J207,"&gt;=12")</f>
        <v>2</v>
      </c>
      <c r="K216" s="35">
        <f>COUNTIF(K151:K207,"&gt;=9")</f>
        <v>25</v>
      </c>
      <c r="L216" s="37">
        <f>COUNTIF(L151:L207,"&gt;=12")</f>
        <v>10</v>
      </c>
      <c r="M216" s="54">
        <f>COUNTIF(M151:M207,"&gt;=9")</f>
        <v>40</v>
      </c>
      <c r="N216" s="53">
        <f>COUNTIF(N151:N207,"&gt;=12")</f>
        <v>5</v>
      </c>
    </row>
    <row r="217" spans="1:14" ht="15">
      <c r="A217" s="78" t="s">
        <v>19</v>
      </c>
      <c r="B217" s="78"/>
      <c r="C217" s="34">
        <f>C214-C216</f>
        <v>31</v>
      </c>
      <c r="D217" s="34">
        <f aca="true" t="shared" si="5" ref="D217:J217">D214-D216</f>
        <v>48</v>
      </c>
      <c r="E217" s="34">
        <f t="shared" si="5"/>
        <v>3</v>
      </c>
      <c r="F217" s="34">
        <f t="shared" si="5"/>
        <v>49</v>
      </c>
      <c r="G217" s="34">
        <f t="shared" si="5"/>
        <v>15</v>
      </c>
      <c r="H217" s="34">
        <f t="shared" si="5"/>
        <v>55</v>
      </c>
      <c r="I217" s="34">
        <f t="shared" si="5"/>
        <v>1</v>
      </c>
      <c r="J217" s="35">
        <f t="shared" si="5"/>
        <v>51</v>
      </c>
      <c r="K217" s="35">
        <f>K214-K216</f>
        <v>29</v>
      </c>
      <c r="L217" s="37">
        <f>L214-L216</f>
        <v>46</v>
      </c>
      <c r="M217" s="54">
        <f>M214-M216</f>
        <v>11</v>
      </c>
      <c r="N217" s="53">
        <f>N214-N216</f>
        <v>48</v>
      </c>
    </row>
    <row r="218" spans="1:14" ht="35.25" customHeight="1">
      <c r="A218" s="121" t="s">
        <v>239</v>
      </c>
      <c r="B218" s="121"/>
      <c r="C218" s="76" t="s">
        <v>520</v>
      </c>
      <c r="D218" s="82"/>
      <c r="E218" s="76" t="s">
        <v>521</v>
      </c>
      <c r="F218" s="82"/>
      <c r="G218" s="76" t="s">
        <v>522</v>
      </c>
      <c r="H218" s="82"/>
      <c r="I218" s="76" t="s">
        <v>523</v>
      </c>
      <c r="J218" s="77"/>
      <c r="K218" s="91" t="s">
        <v>524</v>
      </c>
      <c r="L218" s="92"/>
      <c r="M218" s="91" t="s">
        <v>525</v>
      </c>
      <c r="N218" s="92"/>
    </row>
    <row r="219" spans="1:14" ht="35.25" customHeight="1">
      <c r="A219" s="104" t="s">
        <v>7</v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20"/>
      <c r="L219" s="120"/>
      <c r="M219" s="120"/>
      <c r="N219" s="120"/>
    </row>
  </sheetData>
  <sheetProtection/>
  <mergeCells count="60">
    <mergeCell ref="K149:L149"/>
    <mergeCell ref="I219:J219"/>
    <mergeCell ref="A216:B216"/>
    <mergeCell ref="A217:B217"/>
    <mergeCell ref="A76:B76"/>
    <mergeCell ref="K75:L75"/>
    <mergeCell ref="K219:L219"/>
    <mergeCell ref="K218:L218"/>
    <mergeCell ref="C218:D218"/>
    <mergeCell ref="E218:F218"/>
    <mergeCell ref="G218:H218"/>
    <mergeCell ref="I218:J218"/>
    <mergeCell ref="A218:B218"/>
    <mergeCell ref="A137:L137"/>
    <mergeCell ref="A149:B149"/>
    <mergeCell ref="C149:D149"/>
    <mergeCell ref="E149:F149"/>
    <mergeCell ref="G149:H149"/>
    <mergeCell ref="I149:J149"/>
    <mergeCell ref="A213:B213"/>
    <mergeCell ref="A214:B214"/>
    <mergeCell ref="A215:B215"/>
    <mergeCell ref="K76:L76"/>
    <mergeCell ref="A72:B72"/>
    <mergeCell ref="A73:B73"/>
    <mergeCell ref="A74:B74"/>
    <mergeCell ref="C75:D75"/>
    <mergeCell ref="E75:F75"/>
    <mergeCell ref="G75:H75"/>
    <mergeCell ref="I75:J75"/>
    <mergeCell ref="M149:N149"/>
    <mergeCell ref="M218:N218"/>
    <mergeCell ref="M219:N219"/>
    <mergeCell ref="A148:N148"/>
    <mergeCell ref="A147:N147"/>
    <mergeCell ref="A146:N146"/>
    <mergeCell ref="A219:B219"/>
    <mergeCell ref="C219:D219"/>
    <mergeCell ref="E219:F219"/>
    <mergeCell ref="G219:H219"/>
    <mergeCell ref="G9:H9"/>
    <mergeCell ref="K9:L9"/>
    <mergeCell ref="A6:N6"/>
    <mergeCell ref="M9:N9"/>
    <mergeCell ref="C76:D76"/>
    <mergeCell ref="E76:F76"/>
    <mergeCell ref="G76:H76"/>
    <mergeCell ref="I76:J76"/>
    <mergeCell ref="A70:B70"/>
    <mergeCell ref="A71:B71"/>
    <mergeCell ref="M75:N75"/>
    <mergeCell ref="M76:N76"/>
    <mergeCell ref="A8:N8"/>
    <mergeCell ref="A7:N7"/>
    <mergeCell ref="A75:B75"/>
    <mergeCell ref="A5:L5"/>
    <mergeCell ref="A9:B9"/>
    <mergeCell ref="I9:J9"/>
    <mergeCell ref="C9:D9"/>
    <mergeCell ref="E9:F9"/>
  </mergeCells>
  <printOptions horizontalCentered="1"/>
  <pageMargins left="0.5" right="0.5" top="0.5" bottom="0.5" header="0" footer="0"/>
  <pageSetup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44"/>
  <sheetViews>
    <sheetView zoomScale="85" zoomScaleNormal="85" zoomScalePageLayoutView="0" workbookViewId="0" topLeftCell="A1">
      <selection activeCell="R10" sqref="R10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10" width="8.00390625" style="4" customWidth="1"/>
    <col min="11" max="12" width="8.00390625" style="1" customWidth="1"/>
    <col min="13" max="16384" width="9.140625" style="1" customWidth="1"/>
  </cols>
  <sheetData>
    <row r="5" spans="1:12" ht="19.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5">
      <c r="A6" s="124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">
      <c r="A7" s="94" t="s">
        <v>273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">
      <c r="A8" s="123" t="s">
        <v>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53.25" customHeight="1">
      <c r="A9" s="104" t="s">
        <v>8</v>
      </c>
      <c r="B9" s="104"/>
      <c r="C9" s="84" t="s">
        <v>288</v>
      </c>
      <c r="D9" s="85"/>
      <c r="E9" s="79" t="s">
        <v>289</v>
      </c>
      <c r="F9" s="80"/>
      <c r="G9" s="81" t="s">
        <v>291</v>
      </c>
      <c r="H9" s="81"/>
      <c r="I9" s="81" t="s">
        <v>290</v>
      </c>
      <c r="J9" s="81"/>
      <c r="K9" s="81" t="s">
        <v>292</v>
      </c>
      <c r="L9" s="81"/>
    </row>
    <row r="10" spans="1:12" s="3" customFormat="1" ht="19.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</row>
    <row r="11" spans="1:12" s="3" customFormat="1" ht="19.5" customHeight="1">
      <c r="A11" s="2">
        <v>1</v>
      </c>
      <c r="B11" s="16" t="s">
        <v>310</v>
      </c>
      <c r="C11" s="16">
        <v>10</v>
      </c>
      <c r="D11" s="16">
        <v>10</v>
      </c>
      <c r="E11" s="16">
        <v>11</v>
      </c>
      <c r="F11" s="16">
        <v>5</v>
      </c>
      <c r="G11" s="16">
        <v>10</v>
      </c>
      <c r="H11" s="16">
        <v>8</v>
      </c>
      <c r="I11" s="16">
        <v>12</v>
      </c>
      <c r="J11" s="16">
        <v>6</v>
      </c>
      <c r="K11" s="16">
        <v>14</v>
      </c>
      <c r="L11" s="16">
        <v>5</v>
      </c>
    </row>
    <row r="12" spans="1:12" s="3" customFormat="1" ht="19.5" customHeight="1">
      <c r="A12" s="2">
        <v>2</v>
      </c>
      <c r="B12" s="16" t="s">
        <v>311</v>
      </c>
      <c r="C12" s="16">
        <v>11</v>
      </c>
      <c r="D12" s="16">
        <v>8</v>
      </c>
      <c r="E12" s="16">
        <v>14</v>
      </c>
      <c r="F12" s="16">
        <v>6</v>
      </c>
      <c r="G12" s="16">
        <v>10</v>
      </c>
      <c r="H12" s="16">
        <v>11</v>
      </c>
      <c r="I12" s="16">
        <v>10</v>
      </c>
      <c r="J12" s="16">
        <v>4</v>
      </c>
      <c r="K12" s="16">
        <v>15</v>
      </c>
      <c r="L12" s="16">
        <v>10</v>
      </c>
    </row>
    <row r="13" spans="1:12" s="3" customFormat="1" ht="19.5" customHeight="1">
      <c r="A13" s="2">
        <v>3</v>
      </c>
      <c r="B13" s="16" t="s">
        <v>312</v>
      </c>
      <c r="C13" s="16">
        <v>15</v>
      </c>
      <c r="D13" s="16">
        <v>9</v>
      </c>
      <c r="E13" s="16">
        <v>15</v>
      </c>
      <c r="F13" s="16">
        <v>10</v>
      </c>
      <c r="G13" s="16">
        <v>15</v>
      </c>
      <c r="H13" s="16">
        <v>9</v>
      </c>
      <c r="I13" s="16">
        <v>15</v>
      </c>
      <c r="J13" s="16">
        <v>4</v>
      </c>
      <c r="K13" s="16">
        <v>15</v>
      </c>
      <c r="L13" s="16">
        <v>11</v>
      </c>
    </row>
    <row r="14" spans="1:12" s="3" customFormat="1" ht="19.5" customHeight="1">
      <c r="A14" s="2">
        <v>4</v>
      </c>
      <c r="B14" s="16" t="s">
        <v>313</v>
      </c>
      <c r="C14" s="16">
        <v>9</v>
      </c>
      <c r="D14" s="16">
        <v>8</v>
      </c>
      <c r="E14" s="16">
        <v>10</v>
      </c>
      <c r="F14" s="16">
        <v>6</v>
      </c>
      <c r="G14" s="16">
        <v>14</v>
      </c>
      <c r="H14" s="16">
        <v>3</v>
      </c>
      <c r="I14" s="16">
        <v>9</v>
      </c>
      <c r="J14" s="16">
        <v>8</v>
      </c>
      <c r="K14" s="16">
        <v>14</v>
      </c>
      <c r="L14" s="16">
        <v>7</v>
      </c>
    </row>
    <row r="15" spans="1:12" s="3" customFormat="1" ht="19.5" customHeight="1">
      <c r="A15" s="2">
        <v>5</v>
      </c>
      <c r="B15" s="16" t="s">
        <v>314</v>
      </c>
      <c r="C15" s="16">
        <v>11</v>
      </c>
      <c r="D15" s="16">
        <v>2</v>
      </c>
      <c r="E15" s="16">
        <v>14</v>
      </c>
      <c r="F15" s="16">
        <v>5</v>
      </c>
      <c r="G15" s="16">
        <v>14</v>
      </c>
      <c r="H15" s="16">
        <v>4</v>
      </c>
      <c r="I15" s="16">
        <v>13</v>
      </c>
      <c r="J15" s="16">
        <v>8</v>
      </c>
      <c r="K15" s="16">
        <v>15</v>
      </c>
      <c r="L15" s="16">
        <v>14</v>
      </c>
    </row>
    <row r="16" spans="1:12" s="3" customFormat="1" ht="19.5" customHeight="1">
      <c r="A16" s="2">
        <v>6</v>
      </c>
      <c r="B16" s="16" t="s">
        <v>315</v>
      </c>
      <c r="C16" s="16">
        <v>13</v>
      </c>
      <c r="D16" s="16">
        <v>9</v>
      </c>
      <c r="E16" s="16">
        <v>15</v>
      </c>
      <c r="F16" s="16">
        <v>10</v>
      </c>
      <c r="G16" s="16">
        <v>15</v>
      </c>
      <c r="H16" s="16">
        <v>5</v>
      </c>
      <c r="I16" s="16">
        <v>14</v>
      </c>
      <c r="J16" s="16">
        <v>6</v>
      </c>
      <c r="K16" s="16">
        <v>15</v>
      </c>
      <c r="L16" s="16">
        <v>7</v>
      </c>
    </row>
    <row r="17" spans="1:12" s="3" customFormat="1" ht="19.5" customHeight="1">
      <c r="A17" s="2">
        <v>7</v>
      </c>
      <c r="B17" s="16" t="s">
        <v>316</v>
      </c>
      <c r="C17" s="16">
        <v>14</v>
      </c>
      <c r="D17" s="16">
        <v>9</v>
      </c>
      <c r="E17" s="16">
        <v>15</v>
      </c>
      <c r="F17" s="16">
        <v>8</v>
      </c>
      <c r="G17" s="16">
        <v>15</v>
      </c>
      <c r="H17" s="16">
        <v>10</v>
      </c>
      <c r="I17" s="16">
        <v>15</v>
      </c>
      <c r="J17" s="16">
        <v>8</v>
      </c>
      <c r="K17" s="16">
        <v>15</v>
      </c>
      <c r="L17" s="16">
        <v>10</v>
      </c>
    </row>
    <row r="18" spans="1:12" s="3" customFormat="1" ht="19.5" customHeight="1">
      <c r="A18" s="2">
        <v>8</v>
      </c>
      <c r="B18" s="16" t="s">
        <v>317</v>
      </c>
      <c r="C18" s="16">
        <v>13</v>
      </c>
      <c r="D18" s="16">
        <v>14</v>
      </c>
      <c r="E18" s="16">
        <v>13</v>
      </c>
      <c r="F18" s="16">
        <v>14</v>
      </c>
      <c r="G18" s="16">
        <v>15</v>
      </c>
      <c r="H18" s="16">
        <v>6</v>
      </c>
      <c r="I18" s="16">
        <v>15</v>
      </c>
      <c r="J18" s="16">
        <v>5</v>
      </c>
      <c r="K18" s="16">
        <v>15</v>
      </c>
      <c r="L18" s="16">
        <v>11</v>
      </c>
    </row>
    <row r="19" spans="1:12" s="3" customFormat="1" ht="19.5" customHeight="1">
      <c r="A19" s="2">
        <v>9</v>
      </c>
      <c r="B19" s="16" t="s">
        <v>318</v>
      </c>
      <c r="C19" s="16">
        <v>11</v>
      </c>
      <c r="D19" s="16">
        <v>5</v>
      </c>
      <c r="E19" s="16">
        <v>13</v>
      </c>
      <c r="F19" s="16">
        <v>8</v>
      </c>
      <c r="G19" s="16">
        <v>14</v>
      </c>
      <c r="H19" s="16">
        <v>6</v>
      </c>
      <c r="I19" s="16">
        <v>8</v>
      </c>
      <c r="J19" s="16">
        <v>7</v>
      </c>
      <c r="K19" s="16">
        <v>15</v>
      </c>
      <c r="L19" s="16">
        <v>4</v>
      </c>
    </row>
    <row r="20" spans="1:12" s="3" customFormat="1" ht="19.5" customHeight="1">
      <c r="A20" s="2">
        <v>10</v>
      </c>
      <c r="B20" s="16" t="s">
        <v>319</v>
      </c>
      <c r="C20" s="16">
        <v>10</v>
      </c>
      <c r="D20" s="16">
        <v>10</v>
      </c>
      <c r="E20" s="16">
        <v>11</v>
      </c>
      <c r="F20" s="16">
        <v>6</v>
      </c>
      <c r="G20" s="16">
        <v>14</v>
      </c>
      <c r="H20" s="16">
        <v>5</v>
      </c>
      <c r="I20" s="16">
        <v>11</v>
      </c>
      <c r="J20" s="16">
        <v>8</v>
      </c>
      <c r="K20" s="16">
        <v>13</v>
      </c>
      <c r="L20" s="16">
        <v>14</v>
      </c>
    </row>
    <row r="21" spans="1:12" s="3" customFormat="1" ht="19.5" customHeight="1">
      <c r="A21" s="2">
        <v>11</v>
      </c>
      <c r="B21" s="16" t="s">
        <v>320</v>
      </c>
      <c r="C21" s="16">
        <v>10</v>
      </c>
      <c r="D21" s="16">
        <v>6</v>
      </c>
      <c r="E21" s="16">
        <v>14</v>
      </c>
      <c r="F21" s="16">
        <v>8</v>
      </c>
      <c r="G21" s="16">
        <v>14</v>
      </c>
      <c r="H21" s="16">
        <v>7</v>
      </c>
      <c r="I21" s="16">
        <v>13</v>
      </c>
      <c r="J21" s="16">
        <v>7</v>
      </c>
      <c r="K21" s="16">
        <v>15</v>
      </c>
      <c r="L21" s="16">
        <v>9</v>
      </c>
    </row>
    <row r="22" spans="1:12" s="3" customFormat="1" ht="19.5" customHeight="1">
      <c r="A22" s="2">
        <v>12</v>
      </c>
      <c r="B22" s="16" t="s">
        <v>321</v>
      </c>
      <c r="C22" s="16">
        <v>12</v>
      </c>
      <c r="D22" s="16">
        <v>7</v>
      </c>
      <c r="E22" s="16">
        <v>15</v>
      </c>
      <c r="F22" s="16">
        <v>10</v>
      </c>
      <c r="G22" s="16">
        <v>15</v>
      </c>
      <c r="H22" s="16">
        <v>6</v>
      </c>
      <c r="I22" s="16">
        <v>13</v>
      </c>
      <c r="J22" s="16">
        <v>9</v>
      </c>
      <c r="K22" s="16">
        <v>15</v>
      </c>
      <c r="L22" s="16">
        <v>6</v>
      </c>
    </row>
    <row r="23" spans="1:12" s="3" customFormat="1" ht="19.5" customHeight="1">
      <c r="A23" s="2">
        <v>13</v>
      </c>
      <c r="B23" s="16" t="s">
        <v>322</v>
      </c>
      <c r="C23" s="16">
        <v>10</v>
      </c>
      <c r="D23" s="16">
        <v>5</v>
      </c>
      <c r="E23" s="16">
        <v>12</v>
      </c>
      <c r="F23" s="16">
        <v>9</v>
      </c>
      <c r="G23" s="16">
        <v>14</v>
      </c>
      <c r="H23" s="16">
        <v>5</v>
      </c>
      <c r="I23" s="16">
        <v>12</v>
      </c>
      <c r="J23" s="16">
        <v>4</v>
      </c>
      <c r="K23" s="16">
        <v>15</v>
      </c>
      <c r="L23" s="16">
        <v>5</v>
      </c>
    </row>
    <row r="24" spans="1:12" s="3" customFormat="1" ht="19.5" customHeight="1">
      <c r="A24" s="2">
        <v>14</v>
      </c>
      <c r="B24" s="16" t="s">
        <v>323</v>
      </c>
      <c r="C24" s="16">
        <v>9</v>
      </c>
      <c r="D24" s="16">
        <v>11</v>
      </c>
      <c r="E24" s="16">
        <v>10</v>
      </c>
      <c r="F24" s="16">
        <v>7</v>
      </c>
      <c r="G24" s="16">
        <v>14</v>
      </c>
      <c r="H24" s="16">
        <v>7</v>
      </c>
      <c r="I24" s="16">
        <v>8</v>
      </c>
      <c r="J24" s="16">
        <v>9</v>
      </c>
      <c r="K24" s="16">
        <v>15</v>
      </c>
      <c r="L24" s="16">
        <v>12</v>
      </c>
    </row>
    <row r="25" spans="1:12" s="3" customFormat="1" ht="19.5" customHeight="1">
      <c r="A25" s="2">
        <v>15</v>
      </c>
      <c r="B25" s="16" t="s">
        <v>324</v>
      </c>
      <c r="C25" s="16">
        <v>9</v>
      </c>
      <c r="D25" s="16">
        <v>10</v>
      </c>
      <c r="E25" s="16">
        <v>8</v>
      </c>
      <c r="F25" s="16">
        <v>12</v>
      </c>
      <c r="G25" s="16">
        <v>12</v>
      </c>
      <c r="H25" s="16">
        <v>5</v>
      </c>
      <c r="I25" s="16">
        <v>7</v>
      </c>
      <c r="J25" s="16">
        <v>7</v>
      </c>
      <c r="K25" s="16">
        <v>14</v>
      </c>
      <c r="L25" s="16">
        <v>7</v>
      </c>
    </row>
    <row r="26" spans="1:12" s="3" customFormat="1" ht="19.5" customHeight="1">
      <c r="A26" s="2">
        <v>16</v>
      </c>
      <c r="B26" s="16" t="s">
        <v>325</v>
      </c>
      <c r="C26" s="16">
        <v>11</v>
      </c>
      <c r="D26" s="16">
        <v>13</v>
      </c>
      <c r="E26" s="16">
        <v>12</v>
      </c>
      <c r="F26" s="16">
        <v>8</v>
      </c>
      <c r="G26" s="16">
        <v>15</v>
      </c>
      <c r="H26" s="16">
        <v>11</v>
      </c>
      <c r="I26" s="16">
        <v>14</v>
      </c>
      <c r="J26" s="16">
        <v>5</v>
      </c>
      <c r="K26" s="16">
        <v>15</v>
      </c>
      <c r="L26" s="16">
        <v>11</v>
      </c>
    </row>
    <row r="27" spans="1:12" s="3" customFormat="1" ht="19.5" customHeight="1">
      <c r="A27" s="2">
        <v>17</v>
      </c>
      <c r="B27" s="16" t="s">
        <v>326</v>
      </c>
      <c r="C27" s="16">
        <v>14</v>
      </c>
      <c r="D27" s="16">
        <v>10</v>
      </c>
      <c r="E27" s="16">
        <v>15</v>
      </c>
      <c r="F27" s="16">
        <v>12</v>
      </c>
      <c r="G27" s="16">
        <v>15</v>
      </c>
      <c r="H27" s="16">
        <v>10</v>
      </c>
      <c r="I27" s="16">
        <v>15</v>
      </c>
      <c r="J27" s="16">
        <v>11</v>
      </c>
      <c r="K27" s="16">
        <v>15</v>
      </c>
      <c r="L27" s="16">
        <v>12</v>
      </c>
    </row>
    <row r="28" spans="1:12" s="3" customFormat="1" ht="19.5" customHeight="1">
      <c r="A28" s="2">
        <v>18</v>
      </c>
      <c r="B28" s="16" t="s">
        <v>327</v>
      </c>
      <c r="C28" s="16">
        <v>15</v>
      </c>
      <c r="D28" s="16">
        <v>8</v>
      </c>
      <c r="E28" s="16">
        <v>15</v>
      </c>
      <c r="F28" s="16">
        <v>6</v>
      </c>
      <c r="G28" s="16">
        <v>14</v>
      </c>
      <c r="H28" s="16">
        <v>9</v>
      </c>
      <c r="I28" s="16">
        <v>15</v>
      </c>
      <c r="J28" s="16">
        <v>8</v>
      </c>
      <c r="K28" s="16">
        <v>15</v>
      </c>
      <c r="L28" s="16">
        <v>5</v>
      </c>
    </row>
    <row r="29" spans="1:12" s="3" customFormat="1" ht="19.5" customHeight="1">
      <c r="A29" s="2">
        <v>19</v>
      </c>
      <c r="B29" s="16" t="s">
        <v>328</v>
      </c>
      <c r="C29" s="16">
        <v>12</v>
      </c>
      <c r="D29" s="16">
        <v>15</v>
      </c>
      <c r="E29" s="16">
        <v>15</v>
      </c>
      <c r="F29" s="16">
        <v>6</v>
      </c>
      <c r="G29" s="16">
        <v>14</v>
      </c>
      <c r="H29" s="16">
        <v>8</v>
      </c>
      <c r="I29" s="16">
        <v>14</v>
      </c>
      <c r="J29" s="16">
        <v>9</v>
      </c>
      <c r="K29" s="16">
        <v>15</v>
      </c>
      <c r="L29" s="16">
        <v>12</v>
      </c>
    </row>
    <row r="30" spans="1:12" s="3" customFormat="1" ht="19.5" customHeight="1">
      <c r="A30" s="2">
        <v>20</v>
      </c>
      <c r="B30" s="16" t="s">
        <v>329</v>
      </c>
      <c r="C30" s="16">
        <v>11</v>
      </c>
      <c r="D30" s="16">
        <v>4</v>
      </c>
      <c r="E30" s="16">
        <v>13</v>
      </c>
      <c r="F30" s="16">
        <v>10</v>
      </c>
      <c r="G30" s="16">
        <v>14</v>
      </c>
      <c r="H30" s="16">
        <v>4</v>
      </c>
      <c r="I30" s="16">
        <v>13</v>
      </c>
      <c r="J30" s="16">
        <v>5</v>
      </c>
      <c r="K30" s="16">
        <v>13</v>
      </c>
      <c r="L30" s="16">
        <v>4</v>
      </c>
    </row>
    <row r="31" spans="1:12" s="3" customFormat="1" ht="19.5" customHeight="1">
      <c r="A31" s="2">
        <v>21</v>
      </c>
      <c r="B31" s="16" t="s">
        <v>330</v>
      </c>
      <c r="C31" s="16">
        <v>13</v>
      </c>
      <c r="D31" s="16">
        <v>9</v>
      </c>
      <c r="E31" s="16">
        <v>14</v>
      </c>
      <c r="F31" s="16">
        <v>5</v>
      </c>
      <c r="G31" s="16">
        <v>14</v>
      </c>
      <c r="H31" s="16">
        <v>5</v>
      </c>
      <c r="I31" s="16">
        <v>15</v>
      </c>
      <c r="J31" s="16">
        <v>7</v>
      </c>
      <c r="K31" s="16">
        <v>14</v>
      </c>
      <c r="L31" s="16">
        <v>12</v>
      </c>
    </row>
    <row r="32" spans="1:12" s="3" customFormat="1" ht="19.5" customHeight="1">
      <c r="A32" s="2">
        <v>22</v>
      </c>
      <c r="B32" s="16" t="s">
        <v>331</v>
      </c>
      <c r="C32" s="16">
        <v>9</v>
      </c>
      <c r="D32" s="16">
        <v>7</v>
      </c>
      <c r="E32" s="16">
        <v>9</v>
      </c>
      <c r="F32" s="16">
        <v>9</v>
      </c>
      <c r="G32" s="16">
        <v>9</v>
      </c>
      <c r="H32" s="16">
        <v>4</v>
      </c>
      <c r="I32" s="16">
        <v>7</v>
      </c>
      <c r="J32" s="16">
        <v>5</v>
      </c>
      <c r="K32" s="16">
        <v>14</v>
      </c>
      <c r="L32" s="16">
        <v>7</v>
      </c>
    </row>
    <row r="33" spans="1:12" s="3" customFormat="1" ht="19.5" customHeight="1">
      <c r="A33" s="2">
        <v>23</v>
      </c>
      <c r="B33" s="16" t="s">
        <v>332</v>
      </c>
      <c r="C33" s="16">
        <v>10</v>
      </c>
      <c r="D33" s="16">
        <v>5</v>
      </c>
      <c r="E33" s="16">
        <v>15</v>
      </c>
      <c r="F33" s="16">
        <v>4</v>
      </c>
      <c r="G33" s="16">
        <v>14</v>
      </c>
      <c r="H33" s="16">
        <v>9</v>
      </c>
      <c r="I33" s="16">
        <v>11</v>
      </c>
      <c r="J33" s="16">
        <v>10</v>
      </c>
      <c r="K33" s="16">
        <v>15</v>
      </c>
      <c r="L33" s="16">
        <v>4</v>
      </c>
    </row>
    <row r="34" spans="1:12" s="3" customFormat="1" ht="19.5" customHeight="1">
      <c r="A34" s="2">
        <v>24</v>
      </c>
      <c r="B34" s="16" t="s">
        <v>333</v>
      </c>
      <c r="C34" s="16">
        <v>15</v>
      </c>
      <c r="D34" s="16">
        <v>11</v>
      </c>
      <c r="E34" s="16">
        <v>15</v>
      </c>
      <c r="F34" s="16">
        <v>10</v>
      </c>
      <c r="G34" s="16">
        <v>15</v>
      </c>
      <c r="H34" s="16">
        <v>8</v>
      </c>
      <c r="I34" s="16">
        <v>14</v>
      </c>
      <c r="J34" s="16">
        <v>11</v>
      </c>
      <c r="K34" s="16">
        <v>15</v>
      </c>
      <c r="L34" s="16">
        <v>11</v>
      </c>
    </row>
    <row r="35" spans="1:12" s="3" customFormat="1" ht="19.5" customHeight="1">
      <c r="A35" s="2">
        <v>25</v>
      </c>
      <c r="B35" s="16" t="s">
        <v>334</v>
      </c>
      <c r="C35" s="16">
        <v>9</v>
      </c>
      <c r="D35" s="16">
        <v>7</v>
      </c>
      <c r="E35" s="16">
        <v>14</v>
      </c>
      <c r="F35" s="16">
        <v>9</v>
      </c>
      <c r="G35" s="16">
        <v>10</v>
      </c>
      <c r="H35" s="16">
        <v>3</v>
      </c>
      <c r="I35" s="16">
        <v>8</v>
      </c>
      <c r="J35" s="16">
        <v>6</v>
      </c>
      <c r="K35" s="16">
        <v>14</v>
      </c>
      <c r="L35" s="16">
        <v>8</v>
      </c>
    </row>
    <row r="36" spans="1:12" s="3" customFormat="1" ht="19.5" customHeight="1">
      <c r="A36" s="2">
        <v>26</v>
      </c>
      <c r="B36" s="16" t="s">
        <v>335</v>
      </c>
      <c r="C36" s="16">
        <v>12</v>
      </c>
      <c r="D36" s="16">
        <v>8</v>
      </c>
      <c r="E36" s="16">
        <v>14</v>
      </c>
      <c r="F36" s="16">
        <v>6</v>
      </c>
      <c r="G36" s="16">
        <v>15</v>
      </c>
      <c r="H36" s="16">
        <v>9</v>
      </c>
      <c r="I36" s="16">
        <v>15</v>
      </c>
      <c r="J36" s="16">
        <v>5</v>
      </c>
      <c r="K36" s="16">
        <v>14</v>
      </c>
      <c r="L36" s="16">
        <v>6</v>
      </c>
    </row>
    <row r="37" spans="1:12" s="3" customFormat="1" ht="19.5" customHeight="1">
      <c r="A37" s="2">
        <v>27</v>
      </c>
      <c r="B37" s="16" t="s">
        <v>336</v>
      </c>
      <c r="C37" s="16" t="s">
        <v>298</v>
      </c>
      <c r="D37" s="16" t="s">
        <v>298</v>
      </c>
      <c r="E37" s="16" t="s">
        <v>298</v>
      </c>
      <c r="F37" s="16" t="s">
        <v>298</v>
      </c>
      <c r="G37" s="16" t="s">
        <v>298</v>
      </c>
      <c r="H37" s="16" t="s">
        <v>298</v>
      </c>
      <c r="I37" s="16" t="s">
        <v>298</v>
      </c>
      <c r="J37" s="16" t="s">
        <v>298</v>
      </c>
      <c r="K37" s="16" t="s">
        <v>298</v>
      </c>
      <c r="L37" s="16" t="s">
        <v>298</v>
      </c>
    </row>
    <row r="38" spans="1:12" ht="23.25" customHeight="1">
      <c r="A38" s="78" t="s">
        <v>16</v>
      </c>
      <c r="B38" s="78"/>
      <c r="C38" s="2">
        <v>27</v>
      </c>
      <c r="D38" s="2">
        <v>27</v>
      </c>
      <c r="E38" s="2">
        <v>27</v>
      </c>
      <c r="F38" s="2">
        <v>27</v>
      </c>
      <c r="G38" s="2">
        <v>27</v>
      </c>
      <c r="H38" s="2">
        <v>27</v>
      </c>
      <c r="I38" s="2">
        <v>27</v>
      </c>
      <c r="J38" s="26">
        <v>27</v>
      </c>
      <c r="K38" s="2">
        <v>27</v>
      </c>
      <c r="L38" s="2">
        <v>27</v>
      </c>
    </row>
    <row r="39" spans="1:12" ht="23.25" customHeight="1">
      <c r="A39" s="78" t="s">
        <v>17</v>
      </c>
      <c r="B39" s="78"/>
      <c r="C39" s="19">
        <f>C38-C40</f>
        <v>26</v>
      </c>
      <c r="D39" s="48">
        <f aca="true" t="shared" si="0" ref="D39:L39">D38-D40</f>
        <v>26</v>
      </c>
      <c r="E39" s="48">
        <f t="shared" si="0"/>
        <v>26</v>
      </c>
      <c r="F39" s="48">
        <f t="shared" si="0"/>
        <v>26</v>
      </c>
      <c r="G39" s="48">
        <f t="shared" si="0"/>
        <v>26</v>
      </c>
      <c r="H39" s="48">
        <f t="shared" si="0"/>
        <v>26</v>
      </c>
      <c r="I39" s="48">
        <f t="shared" si="0"/>
        <v>26</v>
      </c>
      <c r="J39" s="54">
        <f t="shared" si="0"/>
        <v>26</v>
      </c>
      <c r="K39" s="53">
        <f t="shared" si="0"/>
        <v>26</v>
      </c>
      <c r="L39" s="53">
        <f t="shared" si="0"/>
        <v>26</v>
      </c>
    </row>
    <row r="40" spans="1:12" ht="23.25" customHeight="1">
      <c r="A40" s="78" t="s">
        <v>246</v>
      </c>
      <c r="B40" s="88"/>
      <c r="C40" s="48">
        <f>COUNTIF(C11:C37,"=Ab")</f>
        <v>1</v>
      </c>
      <c r="D40" s="48">
        <f aca="true" t="shared" si="1" ref="D40:L40">COUNTIF(D11:D37,"=Ab")</f>
        <v>1</v>
      </c>
      <c r="E40" s="48">
        <f t="shared" si="1"/>
        <v>1</v>
      </c>
      <c r="F40" s="48">
        <f t="shared" si="1"/>
        <v>1</v>
      </c>
      <c r="G40" s="48">
        <f t="shared" si="1"/>
        <v>1</v>
      </c>
      <c r="H40" s="48">
        <f t="shared" si="1"/>
        <v>1</v>
      </c>
      <c r="I40" s="48">
        <f t="shared" si="1"/>
        <v>1</v>
      </c>
      <c r="J40" s="54">
        <f t="shared" si="1"/>
        <v>1</v>
      </c>
      <c r="K40" s="53">
        <f t="shared" si="1"/>
        <v>1</v>
      </c>
      <c r="L40" s="53">
        <f t="shared" si="1"/>
        <v>1</v>
      </c>
    </row>
    <row r="41" spans="1:12" ht="23.25" customHeight="1">
      <c r="A41" s="78" t="s">
        <v>18</v>
      </c>
      <c r="B41" s="78"/>
      <c r="C41" s="19">
        <f>COUNTIF(C11:C37,"&gt;=9")</f>
        <v>26</v>
      </c>
      <c r="D41" s="24">
        <f>COUNTIF(D11:D37,"&gt;=12")</f>
        <v>3</v>
      </c>
      <c r="E41" s="24">
        <f>COUNTIF(E11:E37,"&gt;=9")</f>
        <v>25</v>
      </c>
      <c r="F41" s="24">
        <f>COUNTIF(F11:F37,"&gt;=12")</f>
        <v>3</v>
      </c>
      <c r="G41" s="24">
        <f>COUNTIF(G11:G37,"&gt;=9")</f>
        <v>26</v>
      </c>
      <c r="H41" s="24">
        <f>COUNTIF(H11:H37,"&gt;=12")</f>
        <v>0</v>
      </c>
      <c r="I41" s="24">
        <f>COUNTIF(I11:I37,"&gt;=9")</f>
        <v>21</v>
      </c>
      <c r="J41" s="54">
        <f>COUNTIF(J11:J37,"&gt;=12")</f>
        <v>0</v>
      </c>
      <c r="K41" s="53">
        <f>COUNTIF(K11:K37,"&gt;=9")</f>
        <v>26</v>
      </c>
      <c r="L41" s="53">
        <f>COUNTIF(L11:L37,"&gt;=12")</f>
        <v>6</v>
      </c>
    </row>
    <row r="42" spans="1:12" ht="23.25" customHeight="1">
      <c r="A42" s="78" t="s">
        <v>19</v>
      </c>
      <c r="B42" s="78"/>
      <c r="C42" s="19">
        <f>C39-C41</f>
        <v>0</v>
      </c>
      <c r="D42" s="22">
        <f>D39-D41</f>
        <v>23</v>
      </c>
      <c r="E42" s="24">
        <f aca="true" t="shared" si="2" ref="E42:L42">E39-E41</f>
        <v>1</v>
      </c>
      <c r="F42" s="24">
        <f t="shared" si="2"/>
        <v>23</v>
      </c>
      <c r="G42" s="24">
        <f t="shared" si="2"/>
        <v>0</v>
      </c>
      <c r="H42" s="24">
        <f t="shared" si="2"/>
        <v>26</v>
      </c>
      <c r="I42" s="24">
        <f t="shared" si="2"/>
        <v>5</v>
      </c>
      <c r="J42" s="54">
        <f t="shared" si="2"/>
        <v>26</v>
      </c>
      <c r="K42" s="53">
        <f t="shared" si="2"/>
        <v>0</v>
      </c>
      <c r="L42" s="53">
        <f t="shared" si="2"/>
        <v>20</v>
      </c>
    </row>
    <row r="43" spans="1:13" ht="38.25" customHeight="1">
      <c r="A43" s="88" t="s">
        <v>239</v>
      </c>
      <c r="B43" s="89"/>
      <c r="C43" s="76" t="s">
        <v>526</v>
      </c>
      <c r="D43" s="82"/>
      <c r="E43" s="76" t="s">
        <v>527</v>
      </c>
      <c r="F43" s="82"/>
      <c r="G43" s="76" t="s">
        <v>528</v>
      </c>
      <c r="H43" s="82"/>
      <c r="I43" s="76" t="s">
        <v>529</v>
      </c>
      <c r="J43" s="77"/>
      <c r="K43" s="74" t="s">
        <v>518</v>
      </c>
      <c r="L43" s="74"/>
      <c r="M43" s="32"/>
    </row>
    <row r="44" spans="1:12" ht="32.25" customHeight="1">
      <c r="A44" s="104" t="s">
        <v>7</v>
      </c>
      <c r="B44" s="104"/>
      <c r="C44" s="120"/>
      <c r="D44" s="120"/>
      <c r="E44" s="120"/>
      <c r="F44" s="120"/>
      <c r="G44" s="120"/>
      <c r="H44" s="120"/>
      <c r="I44" s="120"/>
      <c r="J44" s="122"/>
      <c r="K44" s="120"/>
      <c r="L44" s="120"/>
    </row>
  </sheetData>
  <sheetProtection/>
  <mergeCells count="27">
    <mergeCell ref="A8:L8"/>
    <mergeCell ref="A7:L7"/>
    <mergeCell ref="A6:L6"/>
    <mergeCell ref="A5:L5"/>
    <mergeCell ref="K9:L9"/>
    <mergeCell ref="K43:L43"/>
    <mergeCell ref="G43:H43"/>
    <mergeCell ref="G9:H9"/>
    <mergeCell ref="I9:J9"/>
    <mergeCell ref="A39:B39"/>
    <mergeCell ref="K44:L44"/>
    <mergeCell ref="I43:J43"/>
    <mergeCell ref="C43:D43"/>
    <mergeCell ref="E43:F43"/>
    <mergeCell ref="G44:H44"/>
    <mergeCell ref="I44:J44"/>
    <mergeCell ref="C44:D44"/>
    <mergeCell ref="E44:F44"/>
    <mergeCell ref="E9:F9"/>
    <mergeCell ref="A40:B40"/>
    <mergeCell ref="A41:B41"/>
    <mergeCell ref="A42:B42"/>
    <mergeCell ref="A44:B44"/>
    <mergeCell ref="A43:B43"/>
    <mergeCell ref="A9:B9"/>
    <mergeCell ref="A38:B38"/>
    <mergeCell ref="C9:D9"/>
  </mergeCells>
  <printOptions horizontalCentered="1"/>
  <pageMargins left="0.5" right="0.5" top="0.5" bottom="0.5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104"/>
  <sheetViews>
    <sheetView tabSelected="1" zoomScale="85" zoomScaleNormal="85" zoomScalePageLayoutView="0" workbookViewId="0" topLeftCell="A1">
      <selection activeCell="O19" sqref="O19"/>
    </sheetView>
  </sheetViews>
  <sheetFormatPr defaultColWidth="9.140625" defaultRowHeight="15"/>
  <cols>
    <col min="1" max="1" width="6.7109375" style="18" bestFit="1" customWidth="1"/>
    <col min="2" max="2" width="16.8515625" style="18" bestFit="1" customWidth="1"/>
    <col min="3" max="10" width="8.421875" style="18" customWidth="1"/>
    <col min="11" max="12" width="8.421875" style="3" customWidth="1"/>
    <col min="13" max="16384" width="9.140625" style="3" customWidth="1"/>
  </cols>
  <sheetData>
    <row r="5" spans="1:12" ht="19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5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5">
      <c r="A7" s="94" t="s">
        <v>273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">
      <c r="A8" s="116" t="s">
        <v>243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60" customHeight="1">
      <c r="A9" s="104" t="s">
        <v>8</v>
      </c>
      <c r="B9" s="104"/>
      <c r="C9" s="79" t="s">
        <v>293</v>
      </c>
      <c r="D9" s="80"/>
      <c r="E9" s="79" t="s">
        <v>294</v>
      </c>
      <c r="F9" s="80"/>
      <c r="G9" s="81" t="s">
        <v>295</v>
      </c>
      <c r="H9" s="81"/>
      <c r="I9" s="81" t="s">
        <v>296</v>
      </c>
      <c r="J9" s="81"/>
      <c r="K9" s="81" t="s">
        <v>297</v>
      </c>
      <c r="L9" s="81"/>
    </row>
    <row r="10" spans="1:12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</row>
    <row r="11" spans="1:12" ht="18" customHeight="1">
      <c r="A11" s="21">
        <v>1</v>
      </c>
      <c r="B11" s="36" t="s">
        <v>337</v>
      </c>
      <c r="C11" s="36">
        <v>11</v>
      </c>
      <c r="D11" s="36">
        <v>8</v>
      </c>
      <c r="E11" s="16">
        <v>9</v>
      </c>
      <c r="F11" s="36">
        <v>2</v>
      </c>
      <c r="G11" s="36">
        <v>8</v>
      </c>
      <c r="H11" s="36">
        <v>5</v>
      </c>
      <c r="I11" s="36">
        <v>9</v>
      </c>
      <c r="J11" s="36">
        <v>8</v>
      </c>
      <c r="K11" s="36">
        <v>6</v>
      </c>
      <c r="L11" s="36">
        <v>6</v>
      </c>
    </row>
    <row r="12" spans="1:12" ht="18" customHeight="1">
      <c r="A12" s="6">
        <v>2</v>
      </c>
      <c r="B12" s="36" t="s">
        <v>338</v>
      </c>
      <c r="C12" s="36">
        <v>11</v>
      </c>
      <c r="D12" s="36">
        <v>4</v>
      </c>
      <c r="E12" s="16">
        <v>3</v>
      </c>
      <c r="F12" s="36">
        <v>5</v>
      </c>
      <c r="G12" s="36">
        <v>2</v>
      </c>
      <c r="H12" s="36">
        <v>2</v>
      </c>
      <c r="I12" s="36">
        <v>6</v>
      </c>
      <c r="J12" s="36">
        <v>5</v>
      </c>
      <c r="K12" s="36">
        <v>0</v>
      </c>
      <c r="L12" s="36">
        <v>5</v>
      </c>
    </row>
    <row r="13" spans="1:12" ht="18" customHeight="1">
      <c r="A13" s="6">
        <v>3</v>
      </c>
      <c r="B13" s="36" t="s">
        <v>339</v>
      </c>
      <c r="C13" s="36">
        <v>13</v>
      </c>
      <c r="D13" s="36">
        <v>7</v>
      </c>
      <c r="E13" s="16">
        <v>10</v>
      </c>
      <c r="F13" s="36">
        <v>4</v>
      </c>
      <c r="G13" s="36">
        <v>3</v>
      </c>
      <c r="H13" s="36">
        <v>9</v>
      </c>
      <c r="I13" s="36">
        <v>9</v>
      </c>
      <c r="J13" s="36">
        <v>3</v>
      </c>
      <c r="K13" s="36">
        <v>11</v>
      </c>
      <c r="L13" s="36">
        <v>10</v>
      </c>
    </row>
    <row r="14" spans="1:12" ht="18" customHeight="1">
      <c r="A14" s="6">
        <v>4</v>
      </c>
      <c r="B14" s="36" t="s">
        <v>340</v>
      </c>
      <c r="C14" s="36">
        <v>12</v>
      </c>
      <c r="D14" s="36">
        <v>9</v>
      </c>
      <c r="E14" s="16">
        <v>9</v>
      </c>
      <c r="F14" s="36">
        <v>3</v>
      </c>
      <c r="G14" s="36">
        <v>7</v>
      </c>
      <c r="H14" s="36">
        <v>6</v>
      </c>
      <c r="I14" s="36">
        <v>12</v>
      </c>
      <c r="J14" s="36">
        <v>2</v>
      </c>
      <c r="K14" s="36">
        <v>14</v>
      </c>
      <c r="L14" s="36">
        <v>2</v>
      </c>
    </row>
    <row r="15" spans="1:12" ht="18" customHeight="1">
      <c r="A15" s="6">
        <v>5</v>
      </c>
      <c r="B15" s="36" t="s">
        <v>341</v>
      </c>
      <c r="C15" s="36">
        <v>13</v>
      </c>
      <c r="D15" s="36">
        <v>10</v>
      </c>
      <c r="E15" s="16">
        <v>12</v>
      </c>
      <c r="F15" s="36">
        <v>5</v>
      </c>
      <c r="G15" s="36">
        <v>9</v>
      </c>
      <c r="H15" s="36">
        <v>8</v>
      </c>
      <c r="I15" s="36">
        <v>10</v>
      </c>
      <c r="J15" s="36">
        <v>8</v>
      </c>
      <c r="K15" s="36">
        <v>10</v>
      </c>
      <c r="L15" s="36">
        <v>5</v>
      </c>
    </row>
    <row r="16" spans="1:12" ht="18" customHeight="1">
      <c r="A16" s="6">
        <v>6</v>
      </c>
      <c r="B16" s="36" t="s">
        <v>342</v>
      </c>
      <c r="C16" s="36">
        <v>10</v>
      </c>
      <c r="D16" s="36">
        <v>6</v>
      </c>
      <c r="E16" s="16">
        <v>7</v>
      </c>
      <c r="F16" s="36">
        <v>8</v>
      </c>
      <c r="G16" s="36">
        <v>6</v>
      </c>
      <c r="H16" s="36">
        <v>4</v>
      </c>
      <c r="I16" s="36">
        <v>11</v>
      </c>
      <c r="J16" s="36">
        <v>8</v>
      </c>
      <c r="K16" s="36">
        <v>8</v>
      </c>
      <c r="L16" s="36">
        <v>7</v>
      </c>
    </row>
    <row r="17" spans="1:12" ht="18" customHeight="1">
      <c r="A17" s="6">
        <v>7</v>
      </c>
      <c r="B17" s="36" t="s">
        <v>343</v>
      </c>
      <c r="C17" s="36">
        <v>15</v>
      </c>
      <c r="D17" s="36">
        <v>10</v>
      </c>
      <c r="E17" s="16">
        <v>8</v>
      </c>
      <c r="F17" s="36">
        <v>8</v>
      </c>
      <c r="G17" s="36">
        <v>6</v>
      </c>
      <c r="H17" s="36">
        <v>11</v>
      </c>
      <c r="I17" s="36">
        <v>14</v>
      </c>
      <c r="J17" s="36">
        <v>7</v>
      </c>
      <c r="K17" s="36">
        <v>9</v>
      </c>
      <c r="L17" s="36">
        <v>6</v>
      </c>
    </row>
    <row r="18" spans="1:12" ht="18" customHeight="1">
      <c r="A18" s="6">
        <v>8</v>
      </c>
      <c r="B18" s="36" t="s">
        <v>344</v>
      </c>
      <c r="C18" s="36">
        <v>15</v>
      </c>
      <c r="D18" s="36">
        <v>9</v>
      </c>
      <c r="E18" s="16">
        <v>14</v>
      </c>
      <c r="F18" s="36">
        <v>9</v>
      </c>
      <c r="G18" s="36">
        <v>13</v>
      </c>
      <c r="H18" s="36">
        <v>10</v>
      </c>
      <c r="I18" s="36">
        <v>15</v>
      </c>
      <c r="J18" s="36">
        <v>8</v>
      </c>
      <c r="K18" s="36">
        <v>10</v>
      </c>
      <c r="L18" s="36">
        <v>12</v>
      </c>
    </row>
    <row r="19" spans="1:12" ht="18" customHeight="1">
      <c r="A19" s="6">
        <v>9</v>
      </c>
      <c r="B19" s="36" t="s">
        <v>345</v>
      </c>
      <c r="C19" s="36">
        <v>7</v>
      </c>
      <c r="D19" s="36">
        <v>8</v>
      </c>
      <c r="E19" s="16">
        <v>4</v>
      </c>
      <c r="F19" s="36">
        <v>2</v>
      </c>
      <c r="G19" s="36">
        <v>2</v>
      </c>
      <c r="H19" s="36">
        <v>7</v>
      </c>
      <c r="I19" s="36">
        <v>6</v>
      </c>
      <c r="J19" s="36">
        <v>6</v>
      </c>
      <c r="K19" s="36">
        <v>8</v>
      </c>
      <c r="L19" s="36">
        <v>9</v>
      </c>
    </row>
    <row r="20" spans="1:12" ht="18" customHeight="1">
      <c r="A20" s="6">
        <v>10</v>
      </c>
      <c r="B20" s="36" t="s">
        <v>346</v>
      </c>
      <c r="C20" s="36">
        <v>9</v>
      </c>
      <c r="D20" s="36">
        <v>4</v>
      </c>
      <c r="E20" s="16">
        <v>4</v>
      </c>
      <c r="F20" s="36">
        <v>5</v>
      </c>
      <c r="G20" s="36">
        <v>7</v>
      </c>
      <c r="H20" s="36">
        <v>7</v>
      </c>
      <c r="I20" s="36">
        <v>5</v>
      </c>
      <c r="J20" s="36">
        <v>4</v>
      </c>
      <c r="K20" s="36">
        <v>9</v>
      </c>
      <c r="L20" s="36">
        <v>4</v>
      </c>
    </row>
    <row r="21" spans="1:12" ht="18" customHeight="1">
      <c r="A21" s="6">
        <v>11</v>
      </c>
      <c r="B21" s="36" t="s">
        <v>347</v>
      </c>
      <c r="C21" s="36">
        <v>13</v>
      </c>
      <c r="D21" s="36">
        <v>7</v>
      </c>
      <c r="E21" s="16">
        <v>7</v>
      </c>
      <c r="F21" s="36">
        <v>5</v>
      </c>
      <c r="G21" s="36">
        <v>10</v>
      </c>
      <c r="H21" s="36">
        <v>5</v>
      </c>
      <c r="I21" s="36">
        <v>10</v>
      </c>
      <c r="J21" s="36">
        <v>9</v>
      </c>
      <c r="K21" s="36">
        <v>9</v>
      </c>
      <c r="L21" s="36">
        <v>5</v>
      </c>
    </row>
    <row r="22" spans="1:12" ht="18" customHeight="1">
      <c r="A22" s="6">
        <v>12</v>
      </c>
      <c r="B22" s="36" t="s">
        <v>348</v>
      </c>
      <c r="C22" s="36">
        <v>11</v>
      </c>
      <c r="D22" s="36">
        <v>3</v>
      </c>
      <c r="E22" s="16">
        <v>7</v>
      </c>
      <c r="F22" s="36">
        <v>8</v>
      </c>
      <c r="G22" s="36">
        <v>10</v>
      </c>
      <c r="H22" s="36">
        <v>5</v>
      </c>
      <c r="I22" s="36">
        <v>12</v>
      </c>
      <c r="J22" s="36">
        <v>4</v>
      </c>
      <c r="K22" s="36">
        <v>11</v>
      </c>
      <c r="L22" s="36">
        <v>8</v>
      </c>
    </row>
    <row r="23" spans="1:12" ht="18" customHeight="1">
      <c r="A23" s="6">
        <v>13</v>
      </c>
      <c r="B23" s="36" t="s">
        <v>349</v>
      </c>
      <c r="C23" s="36">
        <v>14</v>
      </c>
      <c r="D23" s="36">
        <v>17</v>
      </c>
      <c r="E23" s="16">
        <v>14</v>
      </c>
      <c r="F23" s="36">
        <v>8</v>
      </c>
      <c r="G23" s="36">
        <v>11</v>
      </c>
      <c r="H23" s="36">
        <v>12</v>
      </c>
      <c r="I23" s="36">
        <v>15</v>
      </c>
      <c r="J23" s="36">
        <v>9</v>
      </c>
      <c r="K23" s="36">
        <v>10</v>
      </c>
      <c r="L23" s="36">
        <v>7</v>
      </c>
    </row>
    <row r="24" spans="1:12" ht="18" customHeight="1">
      <c r="A24" s="6">
        <v>14</v>
      </c>
      <c r="B24" s="36" t="s">
        <v>350</v>
      </c>
      <c r="C24" s="36">
        <v>13</v>
      </c>
      <c r="D24" s="36">
        <v>7</v>
      </c>
      <c r="E24" s="16">
        <v>8</v>
      </c>
      <c r="F24" s="36">
        <v>9</v>
      </c>
      <c r="G24" s="36">
        <v>6</v>
      </c>
      <c r="H24" s="36">
        <v>8</v>
      </c>
      <c r="I24" s="36">
        <v>13</v>
      </c>
      <c r="J24" s="36">
        <v>6</v>
      </c>
      <c r="K24" s="36">
        <v>6</v>
      </c>
      <c r="L24" s="36">
        <v>9</v>
      </c>
    </row>
    <row r="25" spans="1:12" ht="18" customHeight="1">
      <c r="A25" s="6">
        <v>15</v>
      </c>
      <c r="B25" s="36" t="s">
        <v>351</v>
      </c>
      <c r="C25" s="36">
        <v>13</v>
      </c>
      <c r="D25" s="36">
        <v>10</v>
      </c>
      <c r="E25" s="16">
        <v>9</v>
      </c>
      <c r="F25" s="36">
        <v>6</v>
      </c>
      <c r="G25" s="36">
        <v>7</v>
      </c>
      <c r="H25" s="36">
        <v>5</v>
      </c>
      <c r="I25" s="36">
        <v>13</v>
      </c>
      <c r="J25" s="36">
        <v>8</v>
      </c>
      <c r="K25" s="36">
        <v>9</v>
      </c>
      <c r="L25" s="36">
        <v>5</v>
      </c>
    </row>
    <row r="26" spans="1:12" ht="18" customHeight="1">
      <c r="A26" s="6">
        <v>16</v>
      </c>
      <c r="B26" s="36" t="s">
        <v>352</v>
      </c>
      <c r="C26" s="36">
        <v>9</v>
      </c>
      <c r="D26" s="36">
        <v>5</v>
      </c>
      <c r="E26" s="16">
        <v>8</v>
      </c>
      <c r="F26" s="36">
        <v>10</v>
      </c>
      <c r="G26" s="36">
        <v>9</v>
      </c>
      <c r="H26" s="36">
        <v>12</v>
      </c>
      <c r="I26" s="36">
        <v>10</v>
      </c>
      <c r="J26" s="36">
        <v>7</v>
      </c>
      <c r="K26" s="36">
        <v>12</v>
      </c>
      <c r="L26" s="36">
        <v>8</v>
      </c>
    </row>
    <row r="27" spans="1:12" ht="18" customHeight="1">
      <c r="A27" s="6">
        <v>17</v>
      </c>
      <c r="B27" s="36" t="s">
        <v>353</v>
      </c>
      <c r="C27" s="36">
        <v>13</v>
      </c>
      <c r="D27" s="36">
        <v>11</v>
      </c>
      <c r="E27" s="16">
        <v>12</v>
      </c>
      <c r="F27" s="36">
        <v>10</v>
      </c>
      <c r="G27" s="36">
        <v>13</v>
      </c>
      <c r="H27" s="36">
        <v>9</v>
      </c>
      <c r="I27" s="36">
        <v>15</v>
      </c>
      <c r="J27" s="36">
        <v>5</v>
      </c>
      <c r="K27" s="36">
        <v>11</v>
      </c>
      <c r="L27" s="36">
        <v>5</v>
      </c>
    </row>
    <row r="28" spans="1:12" ht="18" customHeight="1">
      <c r="A28" s="6">
        <v>18</v>
      </c>
      <c r="B28" s="36" t="s">
        <v>354</v>
      </c>
      <c r="C28" s="36">
        <v>4</v>
      </c>
      <c r="D28" s="36">
        <v>8</v>
      </c>
      <c r="E28" s="16">
        <v>6</v>
      </c>
      <c r="F28" s="36">
        <v>4</v>
      </c>
      <c r="G28" s="36">
        <v>2</v>
      </c>
      <c r="H28" s="36">
        <v>5</v>
      </c>
      <c r="I28" s="36">
        <v>9</v>
      </c>
      <c r="J28" s="36">
        <v>4</v>
      </c>
      <c r="K28" s="36">
        <v>8</v>
      </c>
      <c r="L28" s="36">
        <v>5</v>
      </c>
    </row>
    <row r="29" spans="1:12" ht="18" customHeight="1">
      <c r="A29" s="6">
        <v>19</v>
      </c>
      <c r="B29" s="36" t="s">
        <v>355</v>
      </c>
      <c r="C29" s="36">
        <v>13</v>
      </c>
      <c r="D29" s="36">
        <v>10</v>
      </c>
      <c r="E29" s="16">
        <v>10</v>
      </c>
      <c r="F29" s="36">
        <v>8</v>
      </c>
      <c r="G29" s="36">
        <v>6</v>
      </c>
      <c r="H29" s="36">
        <v>8</v>
      </c>
      <c r="I29" s="36">
        <v>8</v>
      </c>
      <c r="J29" s="36">
        <v>8</v>
      </c>
      <c r="K29" s="36">
        <v>13</v>
      </c>
      <c r="L29" s="36">
        <v>9</v>
      </c>
    </row>
    <row r="30" spans="1:12" ht="18" customHeight="1">
      <c r="A30" s="6">
        <v>20</v>
      </c>
      <c r="B30" s="36" t="s">
        <v>356</v>
      </c>
      <c r="C30" s="36">
        <v>15</v>
      </c>
      <c r="D30" s="36">
        <v>10</v>
      </c>
      <c r="E30" s="16">
        <v>10</v>
      </c>
      <c r="F30" s="36">
        <v>9</v>
      </c>
      <c r="G30" s="36">
        <v>7</v>
      </c>
      <c r="H30" s="36">
        <v>9</v>
      </c>
      <c r="I30" s="36">
        <v>15</v>
      </c>
      <c r="J30" s="36">
        <v>4</v>
      </c>
      <c r="K30" s="36">
        <v>12</v>
      </c>
      <c r="L30" s="36">
        <v>8</v>
      </c>
    </row>
    <row r="31" spans="1:12" ht="18" customHeight="1">
      <c r="A31" s="6">
        <v>21</v>
      </c>
      <c r="B31" s="36" t="s">
        <v>357</v>
      </c>
      <c r="C31" s="36">
        <v>8</v>
      </c>
      <c r="D31" s="36">
        <v>8</v>
      </c>
      <c r="E31" s="16">
        <v>5</v>
      </c>
      <c r="F31" s="36">
        <v>8</v>
      </c>
      <c r="G31" s="36">
        <v>1</v>
      </c>
      <c r="H31" s="36">
        <v>5</v>
      </c>
      <c r="I31" s="36">
        <v>7</v>
      </c>
      <c r="J31" s="36">
        <v>4</v>
      </c>
      <c r="K31" s="36">
        <v>6</v>
      </c>
      <c r="L31" s="36">
        <v>7</v>
      </c>
    </row>
    <row r="32" spans="1:12" ht="18" customHeight="1">
      <c r="A32" s="6">
        <v>22</v>
      </c>
      <c r="B32" s="36" t="s">
        <v>358</v>
      </c>
      <c r="C32" s="36">
        <v>10</v>
      </c>
      <c r="D32" s="36">
        <v>5</v>
      </c>
      <c r="E32" s="16">
        <v>6</v>
      </c>
      <c r="F32" s="36">
        <v>5</v>
      </c>
      <c r="G32" s="36">
        <v>11</v>
      </c>
      <c r="H32" s="36">
        <v>8</v>
      </c>
      <c r="I32" s="36">
        <v>9</v>
      </c>
      <c r="J32" s="36">
        <v>6</v>
      </c>
      <c r="K32" s="36">
        <v>11</v>
      </c>
      <c r="L32" s="36">
        <v>4</v>
      </c>
    </row>
    <row r="33" spans="1:12" ht="18" customHeight="1">
      <c r="A33" s="6">
        <v>23</v>
      </c>
      <c r="B33" s="36" t="s">
        <v>359</v>
      </c>
      <c r="C33" s="36">
        <v>15</v>
      </c>
      <c r="D33" s="36">
        <v>12</v>
      </c>
      <c r="E33" s="16">
        <v>11</v>
      </c>
      <c r="F33" s="36">
        <v>9</v>
      </c>
      <c r="G33" s="36">
        <v>11</v>
      </c>
      <c r="H33" s="36">
        <v>10</v>
      </c>
      <c r="I33" s="36">
        <v>14</v>
      </c>
      <c r="J33" s="36">
        <v>5</v>
      </c>
      <c r="K33" s="36">
        <v>12</v>
      </c>
      <c r="L33" s="36">
        <v>12</v>
      </c>
    </row>
    <row r="34" spans="1:12" ht="18" customHeight="1">
      <c r="A34" s="6">
        <v>24</v>
      </c>
      <c r="B34" s="36" t="s">
        <v>360</v>
      </c>
      <c r="C34" s="36">
        <v>13</v>
      </c>
      <c r="D34" s="36">
        <v>7</v>
      </c>
      <c r="E34" s="16">
        <v>11</v>
      </c>
      <c r="F34" s="36">
        <v>5</v>
      </c>
      <c r="G34" s="36">
        <v>10</v>
      </c>
      <c r="H34" s="36">
        <v>4</v>
      </c>
      <c r="I34" s="36">
        <v>12</v>
      </c>
      <c r="J34" s="36">
        <v>7</v>
      </c>
      <c r="K34" s="36">
        <v>11</v>
      </c>
      <c r="L34" s="36">
        <v>9</v>
      </c>
    </row>
    <row r="35" spans="1:12" ht="18" customHeight="1">
      <c r="A35" s="6">
        <v>25</v>
      </c>
      <c r="B35" s="36" t="s">
        <v>361</v>
      </c>
      <c r="C35" s="36">
        <v>10</v>
      </c>
      <c r="D35" s="36">
        <v>8</v>
      </c>
      <c r="E35" s="16">
        <v>6</v>
      </c>
      <c r="F35" s="36">
        <v>4</v>
      </c>
      <c r="G35" s="36">
        <v>5</v>
      </c>
      <c r="H35" s="36">
        <v>7</v>
      </c>
      <c r="I35" s="36">
        <v>5</v>
      </c>
      <c r="J35" s="36">
        <v>5</v>
      </c>
      <c r="K35" s="36">
        <v>7</v>
      </c>
      <c r="L35" s="36">
        <v>4</v>
      </c>
    </row>
    <row r="36" spans="1:12" ht="18" customHeight="1">
      <c r="A36" s="6">
        <v>26</v>
      </c>
      <c r="B36" s="36" t="s">
        <v>362</v>
      </c>
      <c r="C36" s="36">
        <v>15</v>
      </c>
      <c r="D36" s="36">
        <v>9</v>
      </c>
      <c r="E36" s="16">
        <v>5</v>
      </c>
      <c r="F36" s="36">
        <v>10</v>
      </c>
      <c r="G36" s="36">
        <v>10</v>
      </c>
      <c r="H36" s="36">
        <v>7</v>
      </c>
      <c r="I36" s="36">
        <v>9</v>
      </c>
      <c r="J36" s="36">
        <v>6</v>
      </c>
      <c r="K36" s="36">
        <v>11</v>
      </c>
      <c r="L36" s="36">
        <v>7</v>
      </c>
    </row>
    <row r="37" spans="1:12" ht="18" customHeight="1">
      <c r="A37" s="6">
        <v>27</v>
      </c>
      <c r="B37" s="36" t="s">
        <v>363</v>
      </c>
      <c r="C37" s="36">
        <v>15</v>
      </c>
      <c r="D37" s="36">
        <v>5</v>
      </c>
      <c r="E37" s="16">
        <v>7</v>
      </c>
      <c r="F37" s="36">
        <v>7</v>
      </c>
      <c r="G37" s="36">
        <v>8</v>
      </c>
      <c r="H37" s="36">
        <v>7</v>
      </c>
      <c r="I37" s="36">
        <v>10</v>
      </c>
      <c r="J37" s="36">
        <v>7</v>
      </c>
      <c r="K37" s="36">
        <v>6</v>
      </c>
      <c r="L37" s="36">
        <v>5</v>
      </c>
    </row>
    <row r="38" spans="1:12" ht="18" customHeight="1">
      <c r="A38" s="6">
        <v>28</v>
      </c>
      <c r="B38" s="36" t="s">
        <v>364</v>
      </c>
      <c r="C38" s="36">
        <v>15</v>
      </c>
      <c r="D38" s="36">
        <v>10</v>
      </c>
      <c r="E38" s="16">
        <v>10</v>
      </c>
      <c r="F38" s="36">
        <v>11</v>
      </c>
      <c r="G38" s="36">
        <v>9</v>
      </c>
      <c r="H38" s="36">
        <v>13</v>
      </c>
      <c r="I38" s="36">
        <v>10</v>
      </c>
      <c r="J38" s="36">
        <v>9</v>
      </c>
      <c r="K38" s="36">
        <v>13</v>
      </c>
      <c r="L38" s="36">
        <v>9</v>
      </c>
    </row>
    <row r="39" spans="1:12" ht="18" customHeight="1">
      <c r="A39" s="6">
        <v>29</v>
      </c>
      <c r="B39" s="36" t="s">
        <v>365</v>
      </c>
      <c r="C39" s="36">
        <v>15</v>
      </c>
      <c r="D39" s="36">
        <v>11</v>
      </c>
      <c r="E39" s="16">
        <v>12</v>
      </c>
      <c r="F39" s="36">
        <v>6</v>
      </c>
      <c r="G39" s="36">
        <v>13</v>
      </c>
      <c r="H39" s="36">
        <v>10</v>
      </c>
      <c r="I39" s="36">
        <v>14</v>
      </c>
      <c r="J39" s="36">
        <v>7</v>
      </c>
      <c r="K39" s="36">
        <v>12</v>
      </c>
      <c r="L39" s="36">
        <v>9</v>
      </c>
    </row>
    <row r="40" spans="1:12" ht="18" customHeight="1">
      <c r="A40" s="6">
        <v>30</v>
      </c>
      <c r="B40" s="36" t="s">
        <v>366</v>
      </c>
      <c r="C40" s="36">
        <v>15</v>
      </c>
      <c r="D40" s="36">
        <v>10</v>
      </c>
      <c r="E40" s="16">
        <v>10</v>
      </c>
      <c r="F40" s="36">
        <v>6</v>
      </c>
      <c r="G40" s="36" t="s">
        <v>298</v>
      </c>
      <c r="H40" s="36" t="s">
        <v>298</v>
      </c>
      <c r="I40" s="36">
        <v>13</v>
      </c>
      <c r="J40" s="36">
        <v>12</v>
      </c>
      <c r="K40" s="36">
        <v>12</v>
      </c>
      <c r="L40" s="36">
        <v>10</v>
      </c>
    </row>
    <row r="41" spans="1:12" ht="18" customHeight="1">
      <c r="A41" s="6">
        <v>31</v>
      </c>
      <c r="B41" s="36" t="s">
        <v>367</v>
      </c>
      <c r="C41" s="36">
        <v>13</v>
      </c>
      <c r="D41" s="36">
        <v>11</v>
      </c>
      <c r="E41" s="16">
        <v>10</v>
      </c>
      <c r="F41" s="36">
        <v>11</v>
      </c>
      <c r="G41" s="36">
        <v>9</v>
      </c>
      <c r="H41" s="36">
        <v>13</v>
      </c>
      <c r="I41" s="36">
        <v>12</v>
      </c>
      <c r="J41" s="36">
        <v>12</v>
      </c>
      <c r="K41" s="36">
        <v>14</v>
      </c>
      <c r="L41" s="36">
        <v>15</v>
      </c>
    </row>
    <row r="42" spans="1:12" ht="18" customHeight="1">
      <c r="A42" s="6">
        <v>32</v>
      </c>
      <c r="B42" s="36" t="s">
        <v>368</v>
      </c>
      <c r="C42" s="36">
        <v>11</v>
      </c>
      <c r="D42" s="36">
        <v>8</v>
      </c>
      <c r="E42" s="16">
        <v>4</v>
      </c>
      <c r="F42" s="36">
        <v>2</v>
      </c>
      <c r="G42" s="36">
        <v>3</v>
      </c>
      <c r="H42" s="36">
        <v>2</v>
      </c>
      <c r="I42" s="36">
        <v>3</v>
      </c>
      <c r="J42" s="36">
        <v>4</v>
      </c>
      <c r="K42" s="36">
        <v>6</v>
      </c>
      <c r="L42" s="36">
        <v>6</v>
      </c>
    </row>
    <row r="43" spans="1:12" ht="18" customHeight="1">
      <c r="A43" s="6">
        <v>33</v>
      </c>
      <c r="B43" s="36" t="s">
        <v>369</v>
      </c>
      <c r="C43" s="36">
        <v>13</v>
      </c>
      <c r="D43" s="36">
        <v>7</v>
      </c>
      <c r="E43" s="16">
        <v>11</v>
      </c>
      <c r="F43" s="36">
        <v>10</v>
      </c>
      <c r="G43" s="36">
        <v>10</v>
      </c>
      <c r="H43" s="36">
        <v>8</v>
      </c>
      <c r="I43" s="36">
        <v>9</v>
      </c>
      <c r="J43" s="36">
        <v>8</v>
      </c>
      <c r="K43" s="36">
        <v>14</v>
      </c>
      <c r="L43" s="36">
        <v>8</v>
      </c>
    </row>
    <row r="44" spans="1:12" ht="18" customHeight="1">
      <c r="A44" s="6">
        <v>34</v>
      </c>
      <c r="B44" s="36" t="s">
        <v>370</v>
      </c>
      <c r="C44" s="36">
        <v>15</v>
      </c>
      <c r="D44" s="36">
        <v>10</v>
      </c>
      <c r="E44" s="16">
        <v>12</v>
      </c>
      <c r="F44" s="36">
        <v>14</v>
      </c>
      <c r="G44" s="36">
        <v>14</v>
      </c>
      <c r="H44" s="36">
        <v>13</v>
      </c>
      <c r="I44" s="36">
        <v>12</v>
      </c>
      <c r="J44" s="36">
        <v>7</v>
      </c>
      <c r="K44" s="36">
        <v>11</v>
      </c>
      <c r="L44" s="36">
        <v>7</v>
      </c>
    </row>
    <row r="45" spans="1:12" ht="18" customHeight="1">
      <c r="A45" s="6">
        <v>35</v>
      </c>
      <c r="B45" s="36" t="s">
        <v>371</v>
      </c>
      <c r="C45" s="36">
        <v>8</v>
      </c>
      <c r="D45" s="36">
        <v>4</v>
      </c>
      <c r="E45" s="16">
        <v>3</v>
      </c>
      <c r="F45" s="36">
        <v>5</v>
      </c>
      <c r="G45" s="36">
        <v>6</v>
      </c>
      <c r="H45" s="36">
        <v>6</v>
      </c>
      <c r="I45" s="36">
        <v>2</v>
      </c>
      <c r="J45" s="36">
        <v>5</v>
      </c>
      <c r="K45" s="36">
        <v>5</v>
      </c>
      <c r="L45" s="36">
        <v>7</v>
      </c>
    </row>
    <row r="46" spans="1:12" ht="18" customHeight="1">
      <c r="A46" s="6">
        <v>36</v>
      </c>
      <c r="B46" s="36" t="s">
        <v>372</v>
      </c>
      <c r="C46" s="36">
        <v>11</v>
      </c>
      <c r="D46" s="36">
        <v>11</v>
      </c>
      <c r="E46" s="16">
        <v>9</v>
      </c>
      <c r="F46" s="36">
        <v>6</v>
      </c>
      <c r="G46" s="36">
        <v>12</v>
      </c>
      <c r="H46" s="36">
        <v>6</v>
      </c>
      <c r="I46" s="36">
        <v>9</v>
      </c>
      <c r="J46" s="36">
        <v>11</v>
      </c>
      <c r="K46" s="36">
        <v>12</v>
      </c>
      <c r="L46" s="36">
        <v>10</v>
      </c>
    </row>
    <row r="47" spans="1:12" ht="18" customHeight="1">
      <c r="A47" s="6">
        <v>37</v>
      </c>
      <c r="B47" s="36" t="s">
        <v>373</v>
      </c>
      <c r="C47" s="36">
        <v>15</v>
      </c>
      <c r="D47" s="36">
        <v>8</v>
      </c>
      <c r="E47" s="16">
        <v>11</v>
      </c>
      <c r="F47" s="36">
        <v>8</v>
      </c>
      <c r="G47" s="36">
        <v>12</v>
      </c>
      <c r="H47" s="36">
        <v>7</v>
      </c>
      <c r="I47" s="36">
        <v>15</v>
      </c>
      <c r="J47" s="36">
        <v>9</v>
      </c>
      <c r="K47" s="36">
        <v>14</v>
      </c>
      <c r="L47" s="36">
        <v>6</v>
      </c>
    </row>
    <row r="48" spans="1:12" s="5" customFormat="1" ht="21.75" customHeight="1">
      <c r="A48" s="78" t="s">
        <v>16</v>
      </c>
      <c r="B48" s="78"/>
      <c r="C48" s="37">
        <v>37</v>
      </c>
      <c r="D48" s="37">
        <v>37</v>
      </c>
      <c r="E48" s="53">
        <v>37</v>
      </c>
      <c r="F48" s="53">
        <v>37</v>
      </c>
      <c r="G48" s="53">
        <v>37</v>
      </c>
      <c r="H48" s="53">
        <v>37</v>
      </c>
      <c r="I48" s="53">
        <v>37</v>
      </c>
      <c r="J48" s="53">
        <v>37</v>
      </c>
      <c r="K48" s="53">
        <v>37</v>
      </c>
      <c r="L48" s="53">
        <v>37</v>
      </c>
    </row>
    <row r="49" spans="1:12" s="5" customFormat="1" ht="21.75" customHeight="1">
      <c r="A49" s="78" t="s">
        <v>17</v>
      </c>
      <c r="B49" s="78"/>
      <c r="C49" s="37">
        <f>C48-C50</f>
        <v>37</v>
      </c>
      <c r="D49" s="37">
        <f aca="true" t="shared" si="0" ref="D49:L49">D48-D50</f>
        <v>37</v>
      </c>
      <c r="E49" s="37">
        <f t="shared" si="0"/>
        <v>37</v>
      </c>
      <c r="F49" s="37">
        <f t="shared" si="0"/>
        <v>37</v>
      </c>
      <c r="G49" s="37">
        <f t="shared" si="0"/>
        <v>36</v>
      </c>
      <c r="H49" s="37">
        <f t="shared" si="0"/>
        <v>36</v>
      </c>
      <c r="I49" s="37">
        <f t="shared" si="0"/>
        <v>37</v>
      </c>
      <c r="J49" s="37">
        <f t="shared" si="0"/>
        <v>37</v>
      </c>
      <c r="K49" s="37">
        <f t="shared" si="0"/>
        <v>37</v>
      </c>
      <c r="L49" s="37">
        <f t="shared" si="0"/>
        <v>37</v>
      </c>
    </row>
    <row r="50" spans="1:12" s="5" customFormat="1" ht="21.75" customHeight="1">
      <c r="A50" s="78" t="s">
        <v>246</v>
      </c>
      <c r="B50" s="88"/>
      <c r="C50" s="37">
        <f aca="true" t="shared" si="1" ref="C50:L50">COUNTIF(C11:C47,"=Ab")</f>
        <v>0</v>
      </c>
      <c r="D50" s="46">
        <f t="shared" si="1"/>
        <v>0</v>
      </c>
      <c r="E50" s="46">
        <f t="shared" si="1"/>
        <v>0</v>
      </c>
      <c r="F50" s="46">
        <f t="shared" si="1"/>
        <v>0</v>
      </c>
      <c r="G50" s="46">
        <f t="shared" si="1"/>
        <v>1</v>
      </c>
      <c r="H50" s="46">
        <f t="shared" si="1"/>
        <v>1</v>
      </c>
      <c r="I50" s="46">
        <f t="shared" si="1"/>
        <v>0</v>
      </c>
      <c r="J50" s="46">
        <f t="shared" si="1"/>
        <v>0</v>
      </c>
      <c r="K50" s="46">
        <f t="shared" si="1"/>
        <v>0</v>
      </c>
      <c r="L50" s="46">
        <f t="shared" si="1"/>
        <v>0</v>
      </c>
    </row>
    <row r="51" spans="1:12" s="5" customFormat="1" ht="21.75" customHeight="1">
      <c r="A51" s="78" t="s">
        <v>18</v>
      </c>
      <c r="B51" s="78"/>
      <c r="C51" s="37">
        <f>COUNTIF(C11:C47,"&gt;=9")</f>
        <v>33</v>
      </c>
      <c r="D51" s="37">
        <f>COUNTIF(D11:D47,"&gt;=12")</f>
        <v>2</v>
      </c>
      <c r="E51" s="37">
        <f>COUNTIF(E11:E47,"&gt;=9")</f>
        <v>20</v>
      </c>
      <c r="F51" s="37">
        <f>COUNTIF(F11:F47,"&gt;=12")</f>
        <v>1</v>
      </c>
      <c r="G51" s="37">
        <f>COUNTIF(G11:G47,"&gt;=9")</f>
        <v>18</v>
      </c>
      <c r="H51" s="37">
        <f>COUNTIF(H11:H47,"&gt;=12")</f>
        <v>5</v>
      </c>
      <c r="I51" s="37">
        <f>COUNTIF(I11:I47,"&gt;=9")</f>
        <v>29</v>
      </c>
      <c r="J51" s="37">
        <f>COUNTIF(J11:J47,"&gt;=12")</f>
        <v>2</v>
      </c>
      <c r="K51" s="37">
        <f>COUNTIF(K11:K47,"&gt;=9")</f>
        <v>26</v>
      </c>
      <c r="L51" s="37">
        <f>COUNTIF(L11:L47,"&gt;=12")</f>
        <v>3</v>
      </c>
    </row>
    <row r="52" spans="1:12" s="5" customFormat="1" ht="21.75" customHeight="1">
      <c r="A52" s="78" t="s">
        <v>19</v>
      </c>
      <c r="B52" s="78"/>
      <c r="C52" s="37">
        <f>C49-C51</f>
        <v>4</v>
      </c>
      <c r="D52" s="37">
        <f aca="true" t="shared" si="2" ref="D52:L52">D49-D51</f>
        <v>35</v>
      </c>
      <c r="E52" s="37">
        <f t="shared" si="2"/>
        <v>17</v>
      </c>
      <c r="F52" s="37">
        <f t="shared" si="2"/>
        <v>36</v>
      </c>
      <c r="G52" s="37">
        <f t="shared" si="2"/>
        <v>18</v>
      </c>
      <c r="H52" s="37">
        <f t="shared" si="2"/>
        <v>31</v>
      </c>
      <c r="I52" s="37">
        <f t="shared" si="2"/>
        <v>8</v>
      </c>
      <c r="J52" s="37">
        <f t="shared" si="2"/>
        <v>35</v>
      </c>
      <c r="K52" s="37">
        <f t="shared" si="2"/>
        <v>11</v>
      </c>
      <c r="L52" s="37">
        <f t="shared" si="2"/>
        <v>34</v>
      </c>
    </row>
    <row r="53" spans="1:13" s="5" customFormat="1" ht="43.5" customHeight="1">
      <c r="A53" s="88" t="s">
        <v>239</v>
      </c>
      <c r="B53" s="89"/>
      <c r="C53" s="74" t="s">
        <v>530</v>
      </c>
      <c r="D53" s="74"/>
      <c r="E53" s="74" t="s">
        <v>531</v>
      </c>
      <c r="F53" s="74"/>
      <c r="G53" s="74" t="s">
        <v>532</v>
      </c>
      <c r="H53" s="74"/>
      <c r="I53" s="74" t="s">
        <v>533</v>
      </c>
      <c r="J53" s="74"/>
      <c r="K53" s="74" t="s">
        <v>534</v>
      </c>
      <c r="L53" s="74"/>
      <c r="M53" s="33"/>
    </row>
    <row r="54" spans="1:12" s="5" customFormat="1" ht="43.5" customHeight="1">
      <c r="A54" s="104" t="s">
        <v>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s="5" customFormat="1" ht="19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s="5" customFormat="1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9.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2" ht="15">
      <c r="A58" s="115" t="s">
        <v>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ht="15">
      <c r="A59" s="94" t="s">
        <v>273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1:12" ht="15">
      <c r="A60" s="116" t="s">
        <v>244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1:12" ht="54" customHeight="1">
      <c r="A61" s="104" t="s">
        <v>8</v>
      </c>
      <c r="B61" s="104"/>
      <c r="C61" s="79" t="s">
        <v>293</v>
      </c>
      <c r="D61" s="80"/>
      <c r="E61" s="79" t="s">
        <v>294</v>
      </c>
      <c r="F61" s="80"/>
      <c r="G61" s="81" t="s">
        <v>295</v>
      </c>
      <c r="H61" s="81"/>
      <c r="I61" s="81" t="s">
        <v>296</v>
      </c>
      <c r="J61" s="81"/>
      <c r="K61" s="81" t="s">
        <v>297</v>
      </c>
      <c r="L61" s="81"/>
    </row>
    <row r="62" spans="1:12" ht="15">
      <c r="A62" s="2" t="s">
        <v>0</v>
      </c>
      <c r="B62" s="2" t="s">
        <v>1</v>
      </c>
      <c r="C62" s="2" t="s">
        <v>3</v>
      </c>
      <c r="D62" s="2" t="s">
        <v>2</v>
      </c>
      <c r="E62" s="2" t="s">
        <v>3</v>
      </c>
      <c r="F62" s="2" t="s">
        <v>2</v>
      </c>
      <c r="G62" s="2" t="s">
        <v>3</v>
      </c>
      <c r="H62" s="2" t="s">
        <v>2</v>
      </c>
      <c r="I62" s="2" t="s">
        <v>3</v>
      </c>
      <c r="J62" s="2" t="s">
        <v>2</v>
      </c>
      <c r="K62" s="2" t="s">
        <v>3</v>
      </c>
      <c r="L62" s="2" t="s">
        <v>2</v>
      </c>
    </row>
    <row r="63" spans="1:12" ht="19.5" customHeight="1">
      <c r="A63" s="21">
        <v>1</v>
      </c>
      <c r="B63" s="36" t="s">
        <v>248</v>
      </c>
      <c r="C63" s="36">
        <v>12</v>
      </c>
      <c r="D63" s="36">
        <v>9</v>
      </c>
      <c r="E63" s="16">
        <v>7</v>
      </c>
      <c r="F63" s="36">
        <v>4</v>
      </c>
      <c r="G63" s="36">
        <v>5</v>
      </c>
      <c r="H63" s="36">
        <v>7</v>
      </c>
      <c r="I63" s="36">
        <v>10</v>
      </c>
      <c r="J63" s="36">
        <v>8</v>
      </c>
      <c r="K63" s="36">
        <v>10</v>
      </c>
      <c r="L63" s="36">
        <v>9</v>
      </c>
    </row>
    <row r="64" spans="1:12" ht="19.5" customHeight="1">
      <c r="A64" s="6">
        <v>2</v>
      </c>
      <c r="B64" s="36" t="s">
        <v>249</v>
      </c>
      <c r="C64" s="36">
        <v>14</v>
      </c>
      <c r="D64" s="36">
        <v>12</v>
      </c>
      <c r="E64" s="16">
        <v>11</v>
      </c>
      <c r="F64" s="36">
        <v>6</v>
      </c>
      <c r="G64" s="36">
        <v>14</v>
      </c>
      <c r="H64" s="36">
        <v>10</v>
      </c>
      <c r="I64" s="36">
        <v>15</v>
      </c>
      <c r="J64" s="36">
        <v>5</v>
      </c>
      <c r="K64" s="36">
        <v>13</v>
      </c>
      <c r="L64" s="36">
        <v>7</v>
      </c>
    </row>
    <row r="65" spans="1:12" ht="19.5" customHeight="1">
      <c r="A65" s="6">
        <v>3</v>
      </c>
      <c r="B65" s="36" t="s">
        <v>374</v>
      </c>
      <c r="C65" s="36">
        <v>15</v>
      </c>
      <c r="D65" s="36">
        <v>9</v>
      </c>
      <c r="E65" s="16">
        <v>11</v>
      </c>
      <c r="F65" s="36">
        <v>8</v>
      </c>
      <c r="G65" s="36">
        <v>14</v>
      </c>
      <c r="H65" s="36">
        <v>4</v>
      </c>
      <c r="I65" s="36">
        <v>15</v>
      </c>
      <c r="J65" s="36">
        <v>6</v>
      </c>
      <c r="K65" s="36">
        <v>13</v>
      </c>
      <c r="L65" s="36">
        <v>4</v>
      </c>
    </row>
    <row r="66" spans="1:12" ht="19.5" customHeight="1">
      <c r="A66" s="6">
        <v>4</v>
      </c>
      <c r="B66" s="36" t="s">
        <v>250</v>
      </c>
      <c r="C66" s="36">
        <v>14</v>
      </c>
      <c r="D66" s="36">
        <v>5</v>
      </c>
      <c r="E66" s="16">
        <v>9</v>
      </c>
      <c r="F66" s="36">
        <v>5</v>
      </c>
      <c r="G66" s="36">
        <v>9</v>
      </c>
      <c r="H66" s="36">
        <v>6</v>
      </c>
      <c r="I66" s="36">
        <v>10</v>
      </c>
      <c r="J66" s="36">
        <v>1</v>
      </c>
      <c r="K66" s="36">
        <v>11</v>
      </c>
      <c r="L66" s="36">
        <v>5</v>
      </c>
    </row>
    <row r="67" spans="1:12" ht="19.5" customHeight="1">
      <c r="A67" s="6">
        <v>5</v>
      </c>
      <c r="B67" s="36" t="s">
        <v>251</v>
      </c>
      <c r="C67" s="36">
        <v>14</v>
      </c>
      <c r="D67" s="36">
        <v>14</v>
      </c>
      <c r="E67" s="16">
        <v>14</v>
      </c>
      <c r="F67" s="36">
        <v>12</v>
      </c>
      <c r="G67" s="36">
        <v>13</v>
      </c>
      <c r="H67" s="36">
        <v>10</v>
      </c>
      <c r="I67" s="36">
        <v>14</v>
      </c>
      <c r="J67" s="36">
        <v>12</v>
      </c>
      <c r="K67" s="36">
        <v>14</v>
      </c>
      <c r="L67" s="36">
        <v>8</v>
      </c>
    </row>
    <row r="68" spans="1:12" ht="19.5" customHeight="1">
      <c r="A68" s="6">
        <v>6</v>
      </c>
      <c r="B68" s="36" t="s">
        <v>252</v>
      </c>
      <c r="C68" s="36">
        <v>15</v>
      </c>
      <c r="D68" s="36">
        <v>11</v>
      </c>
      <c r="E68" s="16">
        <v>11</v>
      </c>
      <c r="F68" s="36">
        <v>5</v>
      </c>
      <c r="G68" s="36">
        <v>9</v>
      </c>
      <c r="H68" s="36">
        <v>7</v>
      </c>
      <c r="I68" s="36">
        <v>10</v>
      </c>
      <c r="J68" s="36">
        <v>8</v>
      </c>
      <c r="K68" s="36">
        <v>12</v>
      </c>
      <c r="L68" s="36">
        <v>8</v>
      </c>
    </row>
    <row r="69" spans="1:12" ht="19.5" customHeight="1">
      <c r="A69" s="6">
        <v>7</v>
      </c>
      <c r="B69" s="36" t="s">
        <v>253</v>
      </c>
      <c r="C69" s="36">
        <v>15</v>
      </c>
      <c r="D69" s="36">
        <v>9</v>
      </c>
      <c r="E69" s="16">
        <v>7</v>
      </c>
      <c r="F69" s="36">
        <v>9</v>
      </c>
      <c r="G69" s="36">
        <v>11</v>
      </c>
      <c r="H69" s="36">
        <v>12</v>
      </c>
      <c r="I69" s="36">
        <v>13</v>
      </c>
      <c r="J69" s="36">
        <v>5</v>
      </c>
      <c r="K69" s="36">
        <v>9</v>
      </c>
      <c r="L69" s="36">
        <v>5</v>
      </c>
    </row>
    <row r="70" spans="1:12" ht="19.5" customHeight="1">
      <c r="A70" s="6">
        <v>8</v>
      </c>
      <c r="B70" s="36" t="s">
        <v>254</v>
      </c>
      <c r="C70" s="36">
        <v>14</v>
      </c>
      <c r="D70" s="36">
        <v>10</v>
      </c>
      <c r="E70" s="16">
        <v>14</v>
      </c>
      <c r="F70" s="36">
        <v>8</v>
      </c>
      <c r="G70" s="36">
        <v>15</v>
      </c>
      <c r="H70" s="36">
        <v>9</v>
      </c>
      <c r="I70" s="36">
        <v>15</v>
      </c>
      <c r="J70" s="36">
        <v>9</v>
      </c>
      <c r="K70" s="36">
        <v>14</v>
      </c>
      <c r="L70" s="36">
        <v>9</v>
      </c>
    </row>
    <row r="71" spans="1:12" ht="19.5" customHeight="1">
      <c r="A71" s="6">
        <v>9</v>
      </c>
      <c r="B71" s="36" t="s">
        <v>255</v>
      </c>
      <c r="C71" s="36">
        <v>14</v>
      </c>
      <c r="D71" s="36">
        <v>14</v>
      </c>
      <c r="E71" s="16">
        <v>14</v>
      </c>
      <c r="F71" s="36">
        <v>10</v>
      </c>
      <c r="G71" s="36">
        <v>10</v>
      </c>
      <c r="H71" s="36">
        <v>12</v>
      </c>
      <c r="I71" s="36">
        <v>14</v>
      </c>
      <c r="J71" s="36">
        <v>8</v>
      </c>
      <c r="K71" s="36">
        <v>15</v>
      </c>
      <c r="L71" s="36">
        <v>14</v>
      </c>
    </row>
    <row r="72" spans="1:12" ht="19.5" customHeight="1">
      <c r="A72" s="6">
        <v>10</v>
      </c>
      <c r="B72" s="36" t="s">
        <v>256</v>
      </c>
      <c r="C72" s="36">
        <v>15</v>
      </c>
      <c r="D72" s="36">
        <v>14</v>
      </c>
      <c r="E72" s="16">
        <v>14</v>
      </c>
      <c r="F72" s="36">
        <v>10</v>
      </c>
      <c r="G72" s="36">
        <v>10</v>
      </c>
      <c r="H72" s="36">
        <v>12</v>
      </c>
      <c r="I72" s="36">
        <v>14</v>
      </c>
      <c r="J72" s="36">
        <v>7</v>
      </c>
      <c r="K72" s="36">
        <v>14</v>
      </c>
      <c r="L72" s="36">
        <v>9</v>
      </c>
    </row>
    <row r="73" spans="1:12" ht="19.5" customHeight="1">
      <c r="A73" s="6">
        <v>11</v>
      </c>
      <c r="B73" s="36" t="s">
        <v>257</v>
      </c>
      <c r="C73" s="36">
        <v>13</v>
      </c>
      <c r="D73" s="36">
        <v>13</v>
      </c>
      <c r="E73" s="16">
        <v>10</v>
      </c>
      <c r="F73" s="36">
        <v>11</v>
      </c>
      <c r="G73" s="36">
        <v>9</v>
      </c>
      <c r="H73" s="36">
        <v>9</v>
      </c>
      <c r="I73" s="36">
        <v>15</v>
      </c>
      <c r="J73" s="36">
        <v>4</v>
      </c>
      <c r="K73" s="36">
        <v>14</v>
      </c>
      <c r="L73" s="36">
        <v>7</v>
      </c>
    </row>
    <row r="74" spans="1:12" ht="19.5" customHeight="1">
      <c r="A74" s="6">
        <v>12</v>
      </c>
      <c r="B74" s="36" t="s">
        <v>258</v>
      </c>
      <c r="C74" s="36">
        <v>14</v>
      </c>
      <c r="D74" s="36">
        <v>4</v>
      </c>
      <c r="E74" s="16">
        <v>6</v>
      </c>
      <c r="F74" s="36">
        <v>4</v>
      </c>
      <c r="G74" s="36">
        <v>10</v>
      </c>
      <c r="H74" s="36">
        <v>14</v>
      </c>
      <c r="I74" s="36">
        <v>8</v>
      </c>
      <c r="J74" s="36">
        <v>11</v>
      </c>
      <c r="K74" s="36">
        <v>14</v>
      </c>
      <c r="L74" s="36">
        <v>6</v>
      </c>
    </row>
    <row r="75" spans="1:12" ht="19.5" customHeight="1">
      <c r="A75" s="6">
        <v>13</v>
      </c>
      <c r="B75" s="36" t="s">
        <v>375</v>
      </c>
      <c r="C75" s="36">
        <v>15</v>
      </c>
      <c r="D75" s="36">
        <v>10</v>
      </c>
      <c r="E75" s="16">
        <v>13</v>
      </c>
      <c r="F75" s="36">
        <v>8</v>
      </c>
      <c r="G75" s="36">
        <v>15</v>
      </c>
      <c r="H75" s="36">
        <v>7</v>
      </c>
      <c r="I75" s="36">
        <v>15</v>
      </c>
      <c r="J75" s="36">
        <v>5</v>
      </c>
      <c r="K75" s="36">
        <v>14</v>
      </c>
      <c r="L75" s="36">
        <v>7</v>
      </c>
    </row>
    <row r="76" spans="1:12" ht="19.5" customHeight="1">
      <c r="A76" s="6">
        <v>14</v>
      </c>
      <c r="B76" s="36" t="s">
        <v>376</v>
      </c>
      <c r="C76" s="36">
        <v>10</v>
      </c>
      <c r="D76" s="36">
        <v>7</v>
      </c>
      <c r="E76" s="16">
        <v>9</v>
      </c>
      <c r="F76" s="36">
        <v>9</v>
      </c>
      <c r="G76" s="36">
        <v>14</v>
      </c>
      <c r="H76" s="36">
        <v>9</v>
      </c>
      <c r="I76" s="36">
        <v>11</v>
      </c>
      <c r="J76" s="36">
        <v>4</v>
      </c>
      <c r="K76" s="36">
        <v>14</v>
      </c>
      <c r="L76" s="36">
        <v>8</v>
      </c>
    </row>
    <row r="77" spans="1:12" ht="19.5" customHeight="1">
      <c r="A77" s="6">
        <v>15</v>
      </c>
      <c r="B77" s="36" t="s">
        <v>377</v>
      </c>
      <c r="C77" s="36">
        <v>14</v>
      </c>
      <c r="D77" s="36">
        <v>6</v>
      </c>
      <c r="E77" s="16">
        <v>13</v>
      </c>
      <c r="F77" s="36">
        <v>6</v>
      </c>
      <c r="G77" s="36">
        <v>12</v>
      </c>
      <c r="H77" s="36">
        <v>8</v>
      </c>
      <c r="I77" s="36">
        <v>15</v>
      </c>
      <c r="J77" s="36">
        <v>7</v>
      </c>
      <c r="K77" s="36">
        <v>14</v>
      </c>
      <c r="L77" s="36">
        <v>8</v>
      </c>
    </row>
    <row r="78" spans="1:12" ht="19.5" customHeight="1">
      <c r="A78" s="6">
        <v>16</v>
      </c>
      <c r="B78" s="36" t="s">
        <v>378</v>
      </c>
      <c r="C78" s="36">
        <v>15</v>
      </c>
      <c r="D78" s="36">
        <v>14</v>
      </c>
      <c r="E78" s="16">
        <v>15</v>
      </c>
      <c r="F78" s="36">
        <v>9</v>
      </c>
      <c r="G78" s="36">
        <v>14</v>
      </c>
      <c r="H78" s="36">
        <v>8</v>
      </c>
      <c r="I78" s="36">
        <v>15</v>
      </c>
      <c r="J78" s="36">
        <v>10</v>
      </c>
      <c r="K78" s="36">
        <v>14</v>
      </c>
      <c r="L78" s="36">
        <v>7</v>
      </c>
    </row>
    <row r="79" spans="1:12" ht="19.5" customHeight="1">
      <c r="A79" s="6">
        <v>17</v>
      </c>
      <c r="B79" s="36" t="s">
        <v>379</v>
      </c>
      <c r="C79" s="36">
        <v>14</v>
      </c>
      <c r="D79" s="36">
        <v>10</v>
      </c>
      <c r="E79" s="16">
        <v>12</v>
      </c>
      <c r="F79" s="36">
        <v>8</v>
      </c>
      <c r="G79" s="36">
        <v>11</v>
      </c>
      <c r="H79" s="36">
        <v>12</v>
      </c>
      <c r="I79" s="36">
        <v>15</v>
      </c>
      <c r="J79" s="36">
        <v>3</v>
      </c>
      <c r="K79" s="36">
        <v>14</v>
      </c>
      <c r="L79" s="36">
        <v>9</v>
      </c>
    </row>
    <row r="80" spans="1:12" ht="19.5" customHeight="1">
      <c r="A80" s="6">
        <v>18</v>
      </c>
      <c r="B80" s="36" t="s">
        <v>380</v>
      </c>
      <c r="C80" s="36">
        <v>11</v>
      </c>
      <c r="D80" s="36">
        <v>7</v>
      </c>
      <c r="E80" s="16">
        <v>8</v>
      </c>
      <c r="F80" s="36">
        <v>6</v>
      </c>
      <c r="G80" s="36">
        <v>6</v>
      </c>
      <c r="H80" s="36">
        <v>5</v>
      </c>
      <c r="I80" s="36">
        <v>11</v>
      </c>
      <c r="J80" s="36">
        <v>7</v>
      </c>
      <c r="K80" s="36">
        <v>13</v>
      </c>
      <c r="L80" s="36">
        <v>10</v>
      </c>
    </row>
    <row r="81" spans="1:12" ht="19.5" customHeight="1">
      <c r="A81" s="6">
        <v>19</v>
      </c>
      <c r="B81" s="36" t="s">
        <v>381</v>
      </c>
      <c r="C81" s="36">
        <v>10</v>
      </c>
      <c r="D81" s="36">
        <v>9</v>
      </c>
      <c r="E81" s="16">
        <v>6</v>
      </c>
      <c r="F81" s="36">
        <v>7</v>
      </c>
      <c r="G81" s="36">
        <v>5</v>
      </c>
      <c r="H81" s="36">
        <v>12</v>
      </c>
      <c r="I81" s="36">
        <v>8</v>
      </c>
      <c r="J81" s="36">
        <v>10</v>
      </c>
      <c r="K81" s="36">
        <v>7</v>
      </c>
      <c r="L81" s="36">
        <v>13</v>
      </c>
    </row>
    <row r="82" spans="1:12" ht="19.5" customHeight="1">
      <c r="A82" s="6">
        <v>20</v>
      </c>
      <c r="B82" s="36" t="s">
        <v>382</v>
      </c>
      <c r="C82" s="36">
        <v>12</v>
      </c>
      <c r="D82" s="36">
        <v>8</v>
      </c>
      <c r="E82" s="16">
        <v>8</v>
      </c>
      <c r="F82" s="36">
        <v>7</v>
      </c>
      <c r="G82" s="36">
        <v>10</v>
      </c>
      <c r="H82" s="36">
        <v>8</v>
      </c>
      <c r="I82" s="36">
        <v>11</v>
      </c>
      <c r="J82" s="36">
        <v>5</v>
      </c>
      <c r="K82" s="36">
        <v>14</v>
      </c>
      <c r="L82" s="36">
        <v>9</v>
      </c>
    </row>
    <row r="83" spans="1:12" ht="19.5" customHeight="1">
      <c r="A83" s="6">
        <v>21</v>
      </c>
      <c r="B83" s="36" t="s">
        <v>383</v>
      </c>
      <c r="C83" s="36">
        <v>14</v>
      </c>
      <c r="D83" s="36">
        <v>7</v>
      </c>
      <c r="E83" s="16">
        <v>10</v>
      </c>
      <c r="F83" s="36">
        <v>4</v>
      </c>
      <c r="G83" s="36">
        <v>12</v>
      </c>
      <c r="H83" s="36">
        <v>5</v>
      </c>
      <c r="I83" s="36">
        <v>13</v>
      </c>
      <c r="J83" s="36">
        <v>7</v>
      </c>
      <c r="K83" s="36">
        <v>14</v>
      </c>
      <c r="L83" s="36">
        <v>8</v>
      </c>
    </row>
    <row r="84" spans="1:12" ht="19.5" customHeight="1">
      <c r="A84" s="6">
        <v>22</v>
      </c>
      <c r="B84" s="36" t="s">
        <v>384</v>
      </c>
      <c r="C84" s="36">
        <v>14</v>
      </c>
      <c r="D84" s="36">
        <v>10</v>
      </c>
      <c r="E84" s="16">
        <v>9</v>
      </c>
      <c r="F84" s="36">
        <v>8</v>
      </c>
      <c r="G84" s="36">
        <v>5</v>
      </c>
      <c r="H84" s="36">
        <v>11</v>
      </c>
      <c r="I84" s="36">
        <v>13</v>
      </c>
      <c r="J84" s="36">
        <v>5</v>
      </c>
      <c r="K84" s="36">
        <v>15</v>
      </c>
      <c r="L84" s="36">
        <v>14</v>
      </c>
    </row>
    <row r="85" spans="1:12" ht="19.5" customHeight="1">
      <c r="A85" s="6">
        <v>23</v>
      </c>
      <c r="B85" s="36" t="s">
        <v>385</v>
      </c>
      <c r="C85" s="36">
        <v>12</v>
      </c>
      <c r="D85" s="36">
        <v>6</v>
      </c>
      <c r="E85" s="16">
        <v>10</v>
      </c>
      <c r="F85" s="36">
        <v>4</v>
      </c>
      <c r="G85" s="36">
        <v>6</v>
      </c>
      <c r="H85" s="36">
        <v>9</v>
      </c>
      <c r="I85" s="36">
        <v>7</v>
      </c>
      <c r="J85" s="36">
        <v>3</v>
      </c>
      <c r="K85" s="36">
        <v>10</v>
      </c>
      <c r="L85" s="36">
        <v>6</v>
      </c>
    </row>
    <row r="86" spans="1:12" ht="19.5" customHeight="1">
      <c r="A86" s="6">
        <v>24</v>
      </c>
      <c r="B86" s="36" t="s">
        <v>386</v>
      </c>
      <c r="C86" s="36">
        <v>15</v>
      </c>
      <c r="D86" s="36">
        <v>9</v>
      </c>
      <c r="E86" s="16">
        <v>13</v>
      </c>
      <c r="F86" s="36">
        <v>10</v>
      </c>
      <c r="G86" s="36">
        <v>12</v>
      </c>
      <c r="H86" s="36">
        <v>12</v>
      </c>
      <c r="I86" s="36">
        <v>13</v>
      </c>
      <c r="J86" s="36">
        <v>7</v>
      </c>
      <c r="K86" s="36">
        <v>14</v>
      </c>
      <c r="L86" s="36">
        <v>9</v>
      </c>
    </row>
    <row r="87" spans="1:12" ht="19.5" customHeight="1">
      <c r="A87" s="6">
        <v>25</v>
      </c>
      <c r="B87" s="36" t="s">
        <v>387</v>
      </c>
      <c r="C87" s="36">
        <v>13</v>
      </c>
      <c r="D87" s="36">
        <v>7</v>
      </c>
      <c r="E87" s="16">
        <v>7</v>
      </c>
      <c r="F87" s="36">
        <v>6</v>
      </c>
      <c r="G87" s="36">
        <v>8</v>
      </c>
      <c r="H87" s="36">
        <v>4</v>
      </c>
      <c r="I87" s="36">
        <v>9</v>
      </c>
      <c r="J87" s="36">
        <v>11</v>
      </c>
      <c r="K87" s="36">
        <v>12</v>
      </c>
      <c r="L87" s="36">
        <v>9</v>
      </c>
    </row>
    <row r="88" spans="1:12" ht="19.5" customHeight="1">
      <c r="A88" s="6">
        <v>26</v>
      </c>
      <c r="B88" s="36" t="s">
        <v>388</v>
      </c>
      <c r="C88" s="36">
        <v>13</v>
      </c>
      <c r="D88" s="36">
        <v>15</v>
      </c>
      <c r="E88" s="16">
        <v>11</v>
      </c>
      <c r="F88" s="36">
        <v>9</v>
      </c>
      <c r="G88" s="36">
        <v>8</v>
      </c>
      <c r="H88" s="36">
        <v>7</v>
      </c>
      <c r="I88" s="36">
        <v>9</v>
      </c>
      <c r="J88" s="36">
        <v>7</v>
      </c>
      <c r="K88" s="36">
        <v>13</v>
      </c>
      <c r="L88" s="36">
        <v>6</v>
      </c>
    </row>
    <row r="89" spans="1:12" ht="19.5" customHeight="1">
      <c r="A89" s="6">
        <v>27</v>
      </c>
      <c r="B89" s="36" t="s">
        <v>389</v>
      </c>
      <c r="C89" s="36">
        <v>8</v>
      </c>
      <c r="D89" s="36">
        <v>7</v>
      </c>
      <c r="E89" s="16">
        <v>4</v>
      </c>
      <c r="F89" s="36">
        <v>4</v>
      </c>
      <c r="G89" s="36">
        <v>6</v>
      </c>
      <c r="H89" s="36">
        <v>4</v>
      </c>
      <c r="I89" s="36">
        <v>9</v>
      </c>
      <c r="J89" s="36">
        <v>3</v>
      </c>
      <c r="K89" s="36">
        <v>11</v>
      </c>
      <c r="L89" s="36">
        <v>10</v>
      </c>
    </row>
    <row r="90" spans="1:12" ht="19.5" customHeight="1">
      <c r="A90" s="6">
        <v>28</v>
      </c>
      <c r="B90" s="36" t="s">
        <v>390</v>
      </c>
      <c r="C90" s="36">
        <v>12</v>
      </c>
      <c r="D90" s="36">
        <v>7</v>
      </c>
      <c r="E90" s="16">
        <v>10</v>
      </c>
      <c r="F90" s="36">
        <v>8</v>
      </c>
      <c r="G90" s="36">
        <v>9</v>
      </c>
      <c r="H90" s="36">
        <v>9</v>
      </c>
      <c r="I90" s="36">
        <v>14</v>
      </c>
      <c r="J90" s="36">
        <v>5</v>
      </c>
      <c r="K90" s="36">
        <v>14</v>
      </c>
      <c r="L90" s="36">
        <v>9</v>
      </c>
    </row>
    <row r="91" spans="1:12" ht="19.5" customHeight="1">
      <c r="A91" s="6">
        <v>29</v>
      </c>
      <c r="B91" s="36" t="s">
        <v>391</v>
      </c>
      <c r="C91" s="36">
        <v>13</v>
      </c>
      <c r="D91" s="36">
        <v>8</v>
      </c>
      <c r="E91" s="16" t="s">
        <v>298</v>
      </c>
      <c r="F91" s="36" t="s">
        <v>298</v>
      </c>
      <c r="G91" s="36">
        <v>8</v>
      </c>
      <c r="H91" s="36">
        <v>6</v>
      </c>
      <c r="I91" s="36">
        <v>9</v>
      </c>
      <c r="J91" s="36">
        <v>8</v>
      </c>
      <c r="K91" s="36">
        <v>13</v>
      </c>
      <c r="L91" s="36">
        <v>9</v>
      </c>
    </row>
    <row r="92" spans="1:12" ht="19.5" customHeight="1">
      <c r="A92" s="6">
        <v>30</v>
      </c>
      <c r="B92" s="36" t="s">
        <v>392</v>
      </c>
      <c r="C92" s="36">
        <v>9</v>
      </c>
      <c r="D92" s="36">
        <v>8</v>
      </c>
      <c r="E92" s="16">
        <v>11</v>
      </c>
      <c r="F92" s="36">
        <v>7</v>
      </c>
      <c r="G92" s="36">
        <v>8</v>
      </c>
      <c r="H92" s="36">
        <v>9</v>
      </c>
      <c r="I92" s="36">
        <v>12</v>
      </c>
      <c r="J92" s="36">
        <v>6</v>
      </c>
      <c r="K92" s="36">
        <v>13</v>
      </c>
      <c r="L92" s="36">
        <v>5</v>
      </c>
    </row>
    <row r="93" spans="1:12" ht="19.5" customHeight="1">
      <c r="A93" s="6">
        <v>31</v>
      </c>
      <c r="B93" s="36" t="s">
        <v>393</v>
      </c>
      <c r="C93" s="36">
        <v>13</v>
      </c>
      <c r="D93" s="36">
        <v>11</v>
      </c>
      <c r="E93" s="16">
        <v>8</v>
      </c>
      <c r="F93" s="36">
        <v>7</v>
      </c>
      <c r="G93" s="36">
        <v>9</v>
      </c>
      <c r="H93" s="36">
        <v>5</v>
      </c>
      <c r="I93" s="36">
        <v>11</v>
      </c>
      <c r="J93" s="36">
        <v>9</v>
      </c>
      <c r="K93" s="36">
        <v>11</v>
      </c>
      <c r="L93" s="36">
        <v>6</v>
      </c>
    </row>
    <row r="94" spans="1:12" ht="19.5" customHeight="1">
      <c r="A94" s="6">
        <v>32</v>
      </c>
      <c r="B94" s="36" t="s">
        <v>394</v>
      </c>
      <c r="C94" s="36">
        <v>10</v>
      </c>
      <c r="D94" s="36">
        <v>7</v>
      </c>
      <c r="E94" s="16">
        <v>4</v>
      </c>
      <c r="F94" s="36">
        <v>6</v>
      </c>
      <c r="G94" s="36">
        <v>0</v>
      </c>
      <c r="H94" s="36">
        <v>4</v>
      </c>
      <c r="I94" s="36">
        <v>7</v>
      </c>
      <c r="J94" s="36">
        <v>4</v>
      </c>
      <c r="K94" s="36">
        <v>7</v>
      </c>
      <c r="L94" s="36">
        <v>8</v>
      </c>
    </row>
    <row r="95" spans="1:12" ht="19.5" customHeight="1">
      <c r="A95" s="6">
        <v>33</v>
      </c>
      <c r="B95" s="36" t="s">
        <v>395</v>
      </c>
      <c r="C95" s="36">
        <v>13</v>
      </c>
      <c r="D95" s="36">
        <v>9</v>
      </c>
      <c r="E95" s="16">
        <v>11</v>
      </c>
      <c r="F95" s="36">
        <v>6</v>
      </c>
      <c r="G95" s="36">
        <v>8</v>
      </c>
      <c r="H95" s="36">
        <v>8</v>
      </c>
      <c r="I95" s="36">
        <v>14</v>
      </c>
      <c r="J95" s="36">
        <v>8</v>
      </c>
      <c r="K95" s="36">
        <v>14</v>
      </c>
      <c r="L95" s="36">
        <v>7</v>
      </c>
    </row>
    <row r="96" spans="1:12" ht="19.5" customHeight="1">
      <c r="A96" s="6">
        <v>34</v>
      </c>
      <c r="B96" s="36" t="s">
        <v>396</v>
      </c>
      <c r="C96" s="36">
        <v>13</v>
      </c>
      <c r="D96" s="36">
        <v>10</v>
      </c>
      <c r="E96" s="16">
        <v>11</v>
      </c>
      <c r="F96" s="36">
        <v>4</v>
      </c>
      <c r="G96" s="36">
        <v>6</v>
      </c>
      <c r="H96" s="36">
        <v>6</v>
      </c>
      <c r="I96" s="36">
        <v>14</v>
      </c>
      <c r="J96" s="36">
        <v>12</v>
      </c>
      <c r="K96" s="36">
        <v>12</v>
      </c>
      <c r="L96" s="36">
        <v>10</v>
      </c>
    </row>
    <row r="97" spans="1:12" ht="19.5" customHeight="1">
      <c r="A97" s="6">
        <v>35</v>
      </c>
      <c r="B97" s="36" t="s">
        <v>397</v>
      </c>
      <c r="C97" s="36">
        <v>11</v>
      </c>
      <c r="D97" s="36">
        <v>8</v>
      </c>
      <c r="E97" s="16">
        <v>10</v>
      </c>
      <c r="F97" s="36">
        <v>5</v>
      </c>
      <c r="G97" s="36">
        <v>5</v>
      </c>
      <c r="H97" s="36">
        <v>8</v>
      </c>
      <c r="I97" s="36">
        <v>9</v>
      </c>
      <c r="J97" s="36">
        <v>4</v>
      </c>
      <c r="K97" s="36">
        <v>12</v>
      </c>
      <c r="L97" s="36">
        <v>3</v>
      </c>
    </row>
    <row r="98" spans="1:12" ht="22.5" customHeight="1">
      <c r="A98" s="78" t="s">
        <v>16</v>
      </c>
      <c r="B98" s="78"/>
      <c r="C98" s="37">
        <v>35</v>
      </c>
      <c r="D98" s="37">
        <v>35</v>
      </c>
      <c r="E98" s="37">
        <v>35</v>
      </c>
      <c r="F98" s="37">
        <v>35</v>
      </c>
      <c r="G98" s="37">
        <v>35</v>
      </c>
      <c r="H98" s="37">
        <v>35</v>
      </c>
      <c r="I98" s="37">
        <v>35</v>
      </c>
      <c r="J98" s="37">
        <v>35</v>
      </c>
      <c r="K98" s="37">
        <v>35</v>
      </c>
      <c r="L98" s="37">
        <v>35</v>
      </c>
    </row>
    <row r="99" spans="1:12" ht="22.5" customHeight="1">
      <c r="A99" s="78" t="s">
        <v>17</v>
      </c>
      <c r="B99" s="78"/>
      <c r="C99" s="37">
        <f>C98-C100</f>
        <v>35</v>
      </c>
      <c r="D99" s="37">
        <f aca="true" t="shared" si="3" ref="D99:L99">D98-D100</f>
        <v>35</v>
      </c>
      <c r="E99" s="37">
        <f t="shared" si="3"/>
        <v>34</v>
      </c>
      <c r="F99" s="37">
        <f t="shared" si="3"/>
        <v>34</v>
      </c>
      <c r="G99" s="37">
        <f t="shared" si="3"/>
        <v>35</v>
      </c>
      <c r="H99" s="37">
        <f t="shared" si="3"/>
        <v>35</v>
      </c>
      <c r="I99" s="37">
        <f t="shared" si="3"/>
        <v>35</v>
      </c>
      <c r="J99" s="37">
        <f t="shared" si="3"/>
        <v>35</v>
      </c>
      <c r="K99" s="37">
        <f t="shared" si="3"/>
        <v>35</v>
      </c>
      <c r="L99" s="37">
        <f t="shared" si="3"/>
        <v>35</v>
      </c>
    </row>
    <row r="100" spans="1:12" ht="22.5" customHeight="1">
      <c r="A100" s="78" t="s">
        <v>246</v>
      </c>
      <c r="B100" s="88"/>
      <c r="C100" s="37">
        <f aca="true" t="shared" si="4" ref="C100:L100">COUNTIF(C63:C97,"=Ab")</f>
        <v>0</v>
      </c>
      <c r="D100" s="45">
        <f t="shared" si="4"/>
        <v>0</v>
      </c>
      <c r="E100" s="45">
        <f t="shared" si="4"/>
        <v>1</v>
      </c>
      <c r="F100" s="45">
        <f t="shared" si="4"/>
        <v>1</v>
      </c>
      <c r="G100" s="45">
        <f t="shared" si="4"/>
        <v>0</v>
      </c>
      <c r="H100" s="45">
        <f t="shared" si="4"/>
        <v>0</v>
      </c>
      <c r="I100" s="45">
        <f t="shared" si="4"/>
        <v>0</v>
      </c>
      <c r="J100" s="45">
        <f t="shared" si="4"/>
        <v>0</v>
      </c>
      <c r="K100" s="45">
        <f t="shared" si="4"/>
        <v>0</v>
      </c>
      <c r="L100" s="45">
        <f t="shared" si="4"/>
        <v>0</v>
      </c>
    </row>
    <row r="101" spans="1:12" ht="22.5" customHeight="1">
      <c r="A101" s="78" t="s">
        <v>18</v>
      </c>
      <c r="B101" s="78"/>
      <c r="C101" s="37">
        <f>COUNTIF(C63:C97,"&gt;=9")</f>
        <v>34</v>
      </c>
      <c r="D101" s="37">
        <f>COUNTIF(D63:D97,"&gt;=12")</f>
        <v>7</v>
      </c>
      <c r="E101" s="37">
        <f>COUNTIF(E63:E97,"&gt;=9")</f>
        <v>24</v>
      </c>
      <c r="F101" s="37">
        <f>COUNTIF(F63:F97,"&gt;=12")</f>
        <v>1</v>
      </c>
      <c r="G101" s="37">
        <f>COUNTIF(G63:G97,"&gt;=9")</f>
        <v>21</v>
      </c>
      <c r="H101" s="37">
        <f>COUNTIF(H63:H97,"&gt;=12")</f>
        <v>7</v>
      </c>
      <c r="I101" s="37">
        <f>COUNTIF(I63:I97,"&gt;=9")</f>
        <v>31</v>
      </c>
      <c r="J101" s="37">
        <f>COUNTIF(J63:J97,"&gt;=12")</f>
        <v>2</v>
      </c>
      <c r="K101" s="37">
        <f>COUNTIF(K63:K97,"&gt;=9")</f>
        <v>33</v>
      </c>
      <c r="L101" s="37">
        <f>COUNTIF(L63:L97,"&gt;=12")</f>
        <v>3</v>
      </c>
    </row>
    <row r="102" spans="1:12" ht="22.5" customHeight="1">
      <c r="A102" s="78" t="s">
        <v>19</v>
      </c>
      <c r="B102" s="78"/>
      <c r="C102" s="37">
        <f>C99-C101</f>
        <v>1</v>
      </c>
      <c r="D102" s="37">
        <f aca="true" t="shared" si="5" ref="D102:L102">D99-D101</f>
        <v>28</v>
      </c>
      <c r="E102" s="37">
        <f t="shared" si="5"/>
        <v>10</v>
      </c>
      <c r="F102" s="37">
        <f t="shared" si="5"/>
        <v>33</v>
      </c>
      <c r="G102" s="37">
        <f t="shared" si="5"/>
        <v>14</v>
      </c>
      <c r="H102" s="37">
        <f t="shared" si="5"/>
        <v>28</v>
      </c>
      <c r="I102" s="37">
        <f t="shared" si="5"/>
        <v>4</v>
      </c>
      <c r="J102" s="37">
        <f t="shared" si="5"/>
        <v>33</v>
      </c>
      <c r="K102" s="37">
        <f t="shared" si="5"/>
        <v>2</v>
      </c>
      <c r="L102" s="37">
        <f t="shared" si="5"/>
        <v>32</v>
      </c>
    </row>
    <row r="103" spans="1:12" ht="36" customHeight="1">
      <c r="A103" s="88" t="s">
        <v>239</v>
      </c>
      <c r="B103" s="89"/>
      <c r="C103" s="74" t="s">
        <v>530</v>
      </c>
      <c r="D103" s="74"/>
      <c r="E103" s="74" t="s">
        <v>531</v>
      </c>
      <c r="F103" s="74"/>
      <c r="G103" s="74" t="s">
        <v>532</v>
      </c>
      <c r="H103" s="74"/>
      <c r="I103" s="74" t="s">
        <v>533</v>
      </c>
      <c r="J103" s="74"/>
      <c r="K103" s="74" t="s">
        <v>534</v>
      </c>
      <c r="L103" s="74"/>
    </row>
    <row r="104" spans="1:12" ht="36" customHeight="1">
      <c r="A104" s="104" t="s">
        <v>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</sheetData>
  <sheetProtection/>
  <mergeCells count="54">
    <mergeCell ref="A8:L8"/>
    <mergeCell ref="A7:L7"/>
    <mergeCell ref="A6:L6"/>
    <mergeCell ref="A5:L5"/>
    <mergeCell ref="A57:L57"/>
    <mergeCell ref="A58:L58"/>
    <mergeCell ref="A9:B9"/>
    <mergeCell ref="C9:D9"/>
    <mergeCell ref="E9:F9"/>
    <mergeCell ref="G9:H9"/>
    <mergeCell ref="K61:L61"/>
    <mergeCell ref="K9:L9"/>
    <mergeCell ref="K53:L53"/>
    <mergeCell ref="K54:L54"/>
    <mergeCell ref="A59:L59"/>
    <mergeCell ref="A60:L60"/>
    <mergeCell ref="I9:J9"/>
    <mergeCell ref="A52:B52"/>
    <mergeCell ref="A53:B53"/>
    <mergeCell ref="A61:B61"/>
    <mergeCell ref="A98:B98"/>
    <mergeCell ref="A48:B48"/>
    <mergeCell ref="C53:D53"/>
    <mergeCell ref="E53:F53"/>
    <mergeCell ref="G53:H53"/>
    <mergeCell ref="I53:J53"/>
    <mergeCell ref="A54:B54"/>
    <mergeCell ref="A49:B49"/>
    <mergeCell ref="A50:B50"/>
    <mergeCell ref="A51:B51"/>
    <mergeCell ref="A100:B100"/>
    <mergeCell ref="A101:B101"/>
    <mergeCell ref="A102:B102"/>
    <mergeCell ref="A103:B103"/>
    <mergeCell ref="G103:H103"/>
    <mergeCell ref="I103:J103"/>
    <mergeCell ref="C103:D103"/>
    <mergeCell ref="E103:F103"/>
    <mergeCell ref="A99:B99"/>
    <mergeCell ref="K103:L103"/>
    <mergeCell ref="C54:D54"/>
    <mergeCell ref="E54:F54"/>
    <mergeCell ref="G54:H54"/>
    <mergeCell ref="I54:J54"/>
    <mergeCell ref="C61:D61"/>
    <mergeCell ref="E61:F61"/>
    <mergeCell ref="G61:H61"/>
    <mergeCell ref="I61:J61"/>
    <mergeCell ref="A104:B104"/>
    <mergeCell ref="C104:D104"/>
    <mergeCell ref="E104:F104"/>
    <mergeCell ref="G104:H104"/>
    <mergeCell ref="I104:J104"/>
    <mergeCell ref="K104:L104"/>
  </mergeCells>
  <printOptions horizontalCentered="1"/>
  <pageMargins left="0.5" right="0.5" top="0.5" bottom="0.5" header="0" footer="0"/>
  <pageSetup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124" t="s">
        <v>14</v>
      </c>
      <c r="B1" s="124"/>
      <c r="C1" s="124"/>
      <c r="D1" s="124"/>
      <c r="E1" s="124"/>
      <c r="F1" s="124"/>
      <c r="G1" s="7"/>
      <c r="H1" s="7"/>
      <c r="I1" s="7"/>
      <c r="J1" s="7"/>
      <c r="K1" s="7"/>
      <c r="L1" s="7"/>
      <c r="M1" s="7"/>
      <c r="N1" s="7"/>
    </row>
    <row r="2" spans="1:14" ht="15">
      <c r="A2" s="124" t="s">
        <v>4</v>
      </c>
      <c r="B2" s="124"/>
      <c r="C2" s="124"/>
      <c r="D2" s="124"/>
      <c r="E2" s="124"/>
      <c r="F2" s="124"/>
      <c r="G2" s="7"/>
      <c r="H2" s="7"/>
      <c r="I2" s="7"/>
      <c r="J2" s="7"/>
      <c r="K2" s="7"/>
      <c r="L2" s="7"/>
      <c r="M2" s="7"/>
      <c r="N2" s="7"/>
    </row>
    <row r="3" spans="1:14" ht="15">
      <c r="A3" s="123" t="s">
        <v>26</v>
      </c>
      <c r="B3" s="123"/>
      <c r="C3" s="123"/>
      <c r="D3" s="123"/>
      <c r="E3" s="123"/>
      <c r="F3" s="123"/>
      <c r="G3" s="7"/>
      <c r="H3" s="7"/>
      <c r="I3" s="7"/>
      <c r="J3" s="7"/>
      <c r="K3" s="7"/>
      <c r="L3" s="7"/>
      <c r="M3" s="7"/>
      <c r="N3" s="7"/>
    </row>
    <row r="4" spans="1:6" ht="15.75">
      <c r="A4" s="11" t="s">
        <v>9</v>
      </c>
      <c r="B4" s="11" t="s">
        <v>10</v>
      </c>
      <c r="C4" s="126" t="s">
        <v>11</v>
      </c>
      <c r="D4" s="126"/>
      <c r="E4" s="11" t="s">
        <v>12</v>
      </c>
      <c r="F4" s="11" t="s">
        <v>13</v>
      </c>
    </row>
    <row r="5" spans="1:6" ht="15.75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</row>
    <row r="6" spans="1:6" ht="15.75">
      <c r="A6" s="12" t="s">
        <v>33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</row>
    <row r="7" spans="1:6" ht="15.75">
      <c r="A7" s="12" t="s">
        <v>39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</row>
    <row r="8" spans="1:6" ht="15.75">
      <c r="A8" s="12" t="s">
        <v>45</v>
      </c>
      <c r="B8" s="12" t="s">
        <v>46</v>
      </c>
      <c r="C8" s="12" t="s">
        <v>47</v>
      </c>
      <c r="D8" s="12" t="s">
        <v>48</v>
      </c>
      <c r="E8" s="12" t="s">
        <v>49</v>
      </c>
      <c r="F8" s="12" t="s">
        <v>50</v>
      </c>
    </row>
    <row r="9" spans="1:6" ht="15.75">
      <c r="A9" s="12" t="s">
        <v>51</v>
      </c>
      <c r="B9" s="12" t="s">
        <v>52</v>
      </c>
      <c r="C9" s="12" t="s">
        <v>53</v>
      </c>
      <c r="D9" s="12" t="s">
        <v>54</v>
      </c>
      <c r="E9" s="12" t="s">
        <v>55</v>
      </c>
      <c r="F9" s="12" t="s">
        <v>56</v>
      </c>
    </row>
    <row r="10" spans="1:6" ht="15.75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2" t="s">
        <v>62</v>
      </c>
    </row>
    <row r="11" spans="1:6" ht="15.75">
      <c r="A11" s="12" t="s">
        <v>63</v>
      </c>
      <c r="B11" s="12" t="s">
        <v>64</v>
      </c>
      <c r="C11" s="12" t="s">
        <v>65</v>
      </c>
      <c r="D11" s="12" t="s">
        <v>66</v>
      </c>
      <c r="E11" s="12" t="s">
        <v>67</v>
      </c>
      <c r="F11" s="12" t="s">
        <v>68</v>
      </c>
    </row>
    <row r="12" spans="1:6" ht="15.75">
      <c r="A12" s="12" t="s">
        <v>69</v>
      </c>
      <c r="B12" s="12" t="s">
        <v>70</v>
      </c>
      <c r="C12" s="12" t="s">
        <v>71</v>
      </c>
      <c r="D12" s="12" t="s">
        <v>72</v>
      </c>
      <c r="E12" s="12" t="s">
        <v>73</v>
      </c>
      <c r="F12" s="12" t="s">
        <v>74</v>
      </c>
    </row>
    <row r="13" spans="1:6" ht="15.75">
      <c r="A13" s="12" t="s">
        <v>75</v>
      </c>
      <c r="B13" s="12" t="s">
        <v>76</v>
      </c>
      <c r="C13" s="12" t="s">
        <v>77</v>
      </c>
      <c r="D13" s="12" t="s">
        <v>78</v>
      </c>
      <c r="E13" s="12" t="s">
        <v>79</v>
      </c>
      <c r="F13" s="12" t="s">
        <v>80</v>
      </c>
    </row>
    <row r="14" spans="1:6" ht="15.75">
      <c r="A14" s="12" t="s">
        <v>81</v>
      </c>
      <c r="B14" s="12" t="s">
        <v>82</v>
      </c>
      <c r="C14" s="12" t="s">
        <v>83</v>
      </c>
      <c r="D14" s="12" t="s">
        <v>84</v>
      </c>
      <c r="E14" s="12" t="s">
        <v>85</v>
      </c>
      <c r="F14" s="12" t="s">
        <v>86</v>
      </c>
    </row>
    <row r="15" spans="1:6" ht="15.75">
      <c r="A15" s="12" t="s">
        <v>87</v>
      </c>
      <c r="B15" s="12" t="s">
        <v>88</v>
      </c>
      <c r="C15" s="12" t="s">
        <v>89</v>
      </c>
      <c r="D15" s="12" t="s">
        <v>90</v>
      </c>
      <c r="E15" s="12" t="s">
        <v>91</v>
      </c>
      <c r="F15" s="12" t="s">
        <v>92</v>
      </c>
    </row>
    <row r="16" spans="1:6" ht="15.75">
      <c r="A16" s="12" t="s">
        <v>93</v>
      </c>
      <c r="B16" s="12" t="s">
        <v>94</v>
      </c>
      <c r="C16" s="12" t="s">
        <v>95</v>
      </c>
      <c r="D16" s="12" t="s">
        <v>96</v>
      </c>
      <c r="E16" s="12" t="s">
        <v>97</v>
      </c>
      <c r="F16" s="12" t="s">
        <v>98</v>
      </c>
    </row>
    <row r="17" spans="1:6" ht="15.75">
      <c r="A17" s="12" t="s">
        <v>99</v>
      </c>
      <c r="B17" s="12" t="s">
        <v>100</v>
      </c>
      <c r="C17" s="12" t="s">
        <v>101</v>
      </c>
      <c r="D17" s="12" t="s">
        <v>102</v>
      </c>
      <c r="E17" s="12" t="s">
        <v>103</v>
      </c>
      <c r="F17" s="12" t="s">
        <v>104</v>
      </c>
    </row>
    <row r="18" spans="1:6" ht="15.75">
      <c r="A18" s="12" t="s">
        <v>105</v>
      </c>
      <c r="B18" s="12" t="s">
        <v>106</v>
      </c>
      <c r="C18" s="12" t="s">
        <v>107</v>
      </c>
      <c r="D18" s="12" t="s">
        <v>108</v>
      </c>
      <c r="E18" s="12" t="s">
        <v>109</v>
      </c>
      <c r="F18" s="12" t="s">
        <v>110</v>
      </c>
    </row>
    <row r="19" spans="1:6" ht="15.75">
      <c r="A19" s="12" t="s">
        <v>111</v>
      </c>
      <c r="B19" s="12" t="s">
        <v>112</v>
      </c>
      <c r="C19" s="12" t="s">
        <v>113</v>
      </c>
      <c r="D19" s="12" t="s">
        <v>114</v>
      </c>
      <c r="E19" s="12" t="s">
        <v>115</v>
      </c>
      <c r="F19" s="12" t="s">
        <v>116</v>
      </c>
    </row>
    <row r="20" spans="1:6" ht="15.75">
      <c r="A20" s="12" t="s">
        <v>117</v>
      </c>
      <c r="B20" s="12" t="s">
        <v>118</v>
      </c>
      <c r="C20" s="12" t="s">
        <v>119</v>
      </c>
      <c r="D20" s="12" t="s">
        <v>120</v>
      </c>
      <c r="E20" s="12" t="s">
        <v>121</v>
      </c>
      <c r="F20" s="12" t="s">
        <v>122</v>
      </c>
    </row>
    <row r="21" spans="1:6" ht="15.75">
      <c r="A21" s="12" t="s">
        <v>123</v>
      </c>
      <c r="B21" s="12" t="s">
        <v>124</v>
      </c>
      <c r="C21" s="12" t="s">
        <v>125</v>
      </c>
      <c r="D21" s="12" t="s">
        <v>126</v>
      </c>
      <c r="E21" s="12" t="s">
        <v>127</v>
      </c>
      <c r="F21" s="12" t="s">
        <v>128</v>
      </c>
    </row>
    <row r="22" spans="1:6" ht="15.75">
      <c r="A22" s="12" t="s">
        <v>129</v>
      </c>
      <c r="B22" s="12" t="s">
        <v>130</v>
      </c>
      <c r="C22" s="12" t="s">
        <v>131</v>
      </c>
      <c r="D22" s="12" t="s">
        <v>132</v>
      </c>
      <c r="E22" s="12" t="s">
        <v>133</v>
      </c>
      <c r="F22" s="12" t="s">
        <v>134</v>
      </c>
    </row>
    <row r="23" spans="1:6" ht="15.75">
      <c r="A23" s="12" t="s">
        <v>135</v>
      </c>
      <c r="B23" s="12" t="s">
        <v>136</v>
      </c>
      <c r="C23" s="12" t="s">
        <v>137</v>
      </c>
      <c r="D23" s="12" t="s">
        <v>138</v>
      </c>
      <c r="E23" s="12" t="s">
        <v>139</v>
      </c>
      <c r="F23" s="12" t="s">
        <v>140</v>
      </c>
    </row>
    <row r="24" spans="1:6" ht="15.75">
      <c r="A24"/>
      <c r="B24" s="12" t="s">
        <v>141</v>
      </c>
      <c r="C24" s="12" t="s">
        <v>142</v>
      </c>
      <c r="D24" s="12" t="s">
        <v>143</v>
      </c>
      <c r="E24" s="12" t="s">
        <v>144</v>
      </c>
      <c r="F24" s="12" t="s">
        <v>145</v>
      </c>
    </row>
    <row r="25" spans="1:6" ht="15.75">
      <c r="A25"/>
      <c r="B25" s="12" t="s">
        <v>146</v>
      </c>
      <c r="C25" s="12" t="s">
        <v>147</v>
      </c>
      <c r="D25" s="12" t="s">
        <v>148</v>
      </c>
      <c r="E25" s="12" t="s">
        <v>149</v>
      </c>
      <c r="F25" s="12" t="s">
        <v>150</v>
      </c>
    </row>
    <row r="26" spans="1:6" ht="15.75">
      <c r="A26"/>
      <c r="B26" s="12" t="s">
        <v>151</v>
      </c>
      <c r="C26" s="12" t="s">
        <v>152</v>
      </c>
      <c r="D26" s="12" t="s">
        <v>153</v>
      </c>
      <c r="E26" s="12" t="s">
        <v>154</v>
      </c>
      <c r="F26" s="12" t="s">
        <v>155</v>
      </c>
    </row>
    <row r="27" spans="1:6" ht="15.75">
      <c r="A27"/>
      <c r="B27" s="12" t="s">
        <v>156</v>
      </c>
      <c r="C27" s="12" t="s">
        <v>157</v>
      </c>
      <c r="D27" s="12" t="s">
        <v>158</v>
      </c>
      <c r="E27"/>
      <c r="F27" s="12" t="s">
        <v>159</v>
      </c>
    </row>
    <row r="28" spans="1:6" ht="15.75">
      <c r="A28"/>
      <c r="B28" s="12" t="s">
        <v>160</v>
      </c>
      <c r="C28" s="12" t="s">
        <v>161</v>
      </c>
      <c r="D28" s="12" t="s">
        <v>162</v>
      </c>
      <c r="E28"/>
      <c r="F28" s="12" t="s">
        <v>163</v>
      </c>
    </row>
    <row r="29" spans="1:6" ht="15.75">
      <c r="A29"/>
      <c r="B29" s="12" t="s">
        <v>164</v>
      </c>
      <c r="C29" s="12" t="s">
        <v>165</v>
      </c>
      <c r="D29" s="12" t="s">
        <v>166</v>
      </c>
      <c r="E29"/>
      <c r="F29"/>
    </row>
    <row r="30" spans="1:6" ht="15.75">
      <c r="A30"/>
      <c r="B30" s="12" t="s">
        <v>167</v>
      </c>
      <c r="C30" s="12" t="s">
        <v>168</v>
      </c>
      <c r="D30" s="12" t="s">
        <v>169</v>
      </c>
      <c r="E30"/>
      <c r="F30"/>
    </row>
    <row r="31" spans="1:6" ht="15.75">
      <c r="A31"/>
      <c r="B31" s="12" t="s">
        <v>170</v>
      </c>
      <c r="C31" s="12" t="s">
        <v>171</v>
      </c>
      <c r="D31" s="12" t="s">
        <v>172</v>
      </c>
      <c r="E31"/>
      <c r="F31"/>
    </row>
    <row r="32" spans="1:6" ht="15.75">
      <c r="A32"/>
      <c r="B32" s="12" t="s">
        <v>173</v>
      </c>
      <c r="C32" s="12" t="s">
        <v>174</v>
      </c>
      <c r="D32" s="12" t="s">
        <v>175</v>
      </c>
      <c r="E32"/>
      <c r="F32"/>
    </row>
    <row r="33" spans="1:6" ht="15.75">
      <c r="A33"/>
      <c r="B33" s="12" t="s">
        <v>176</v>
      </c>
      <c r="C33" s="12" t="s">
        <v>177</v>
      </c>
      <c r="D33" s="12" t="s">
        <v>178</v>
      </c>
      <c r="E33"/>
      <c r="F33"/>
    </row>
    <row r="34" spans="1:6" ht="15.75">
      <c r="A34"/>
      <c r="B34" s="12" t="s">
        <v>179</v>
      </c>
      <c r="C34" s="12" t="s">
        <v>180</v>
      </c>
      <c r="D34" s="12" t="s">
        <v>181</v>
      </c>
      <c r="E34" s="13" t="s">
        <v>15</v>
      </c>
      <c r="F34" s="13" t="s">
        <v>182</v>
      </c>
    </row>
    <row r="35" spans="1:6" ht="15.75">
      <c r="A35"/>
      <c r="B35" s="12" t="s">
        <v>183</v>
      </c>
      <c r="C35" s="12" t="s">
        <v>184</v>
      </c>
      <c r="D35" s="12" t="s">
        <v>185</v>
      </c>
      <c r="E35" s="13" t="s">
        <v>9</v>
      </c>
      <c r="F35" s="13">
        <v>19</v>
      </c>
    </row>
    <row r="36" spans="1:6" ht="15.75">
      <c r="A36"/>
      <c r="B36" s="12" t="s">
        <v>186</v>
      </c>
      <c r="C36" s="12" t="s">
        <v>187</v>
      </c>
      <c r="D36" s="12" t="s">
        <v>188</v>
      </c>
      <c r="E36" s="13" t="s">
        <v>10</v>
      </c>
      <c r="F36" s="13">
        <v>44</v>
      </c>
    </row>
    <row r="37" spans="1:6" ht="15.75">
      <c r="A37"/>
      <c r="B37" s="12" t="s">
        <v>189</v>
      </c>
      <c r="C37" s="12" t="s">
        <v>190</v>
      </c>
      <c r="D37" s="12" t="s">
        <v>191</v>
      </c>
      <c r="E37" s="13" t="s">
        <v>11</v>
      </c>
      <c r="F37" s="13">
        <v>98</v>
      </c>
    </row>
    <row r="38" spans="1:6" ht="15.75">
      <c r="A38"/>
      <c r="B38" s="12" t="s">
        <v>192</v>
      </c>
      <c r="C38" s="12" t="s">
        <v>193</v>
      </c>
      <c r="D38" s="12" t="s">
        <v>194</v>
      </c>
      <c r="E38" s="13" t="s">
        <v>12</v>
      </c>
      <c r="F38" s="13">
        <v>22</v>
      </c>
    </row>
    <row r="39" spans="1:6" ht="15.75">
      <c r="A39"/>
      <c r="B39" s="12" t="s">
        <v>195</v>
      </c>
      <c r="C39" s="12" t="s">
        <v>196</v>
      </c>
      <c r="D39" s="12" t="s">
        <v>197</v>
      </c>
      <c r="E39" s="13" t="s">
        <v>13</v>
      </c>
      <c r="F39" s="13">
        <v>24</v>
      </c>
    </row>
    <row r="40" spans="1:6" ht="15.75">
      <c r="A40"/>
      <c r="B40" s="12" t="s">
        <v>198</v>
      </c>
      <c r="C40" s="12" t="s">
        <v>199</v>
      </c>
      <c r="D40" s="12" t="s">
        <v>200</v>
      </c>
      <c r="E40" s="13"/>
      <c r="F40" s="13">
        <v>207</v>
      </c>
    </row>
    <row r="41" spans="1:6" ht="15.75">
      <c r="A41"/>
      <c r="B41" s="12" t="s">
        <v>201</v>
      </c>
      <c r="C41" s="12" t="s">
        <v>202</v>
      </c>
      <c r="D41" s="12" t="s">
        <v>203</v>
      </c>
      <c r="E41"/>
      <c r="F41"/>
    </row>
    <row r="42" spans="1:6" ht="15.75">
      <c r="A42"/>
      <c r="B42" s="12" t="s">
        <v>204</v>
      </c>
      <c r="C42" s="12" t="s">
        <v>205</v>
      </c>
      <c r="D42" s="12" t="s">
        <v>206</v>
      </c>
      <c r="E42"/>
      <c r="F42"/>
    </row>
    <row r="43" spans="1:6" ht="15.75">
      <c r="A43"/>
      <c r="B43" s="12" t="s">
        <v>207</v>
      </c>
      <c r="C43" s="12" t="s">
        <v>208</v>
      </c>
      <c r="D43" s="12" t="s">
        <v>209</v>
      </c>
      <c r="E43"/>
      <c r="F43"/>
    </row>
    <row r="44" spans="1:6" ht="15.75">
      <c r="A44"/>
      <c r="B44" s="12" t="s">
        <v>210</v>
      </c>
      <c r="C44" s="12" t="s">
        <v>211</v>
      </c>
      <c r="D44" s="12" t="s">
        <v>212</v>
      </c>
      <c r="E44"/>
      <c r="F44"/>
    </row>
    <row r="45" spans="1:6" ht="15.75">
      <c r="A45"/>
      <c r="B45" s="12" t="s">
        <v>213</v>
      </c>
      <c r="C45" s="12" t="s">
        <v>214</v>
      </c>
      <c r="D45" s="12" t="s">
        <v>215</v>
      </c>
      <c r="E45"/>
      <c r="F45"/>
    </row>
    <row r="46" spans="1:6" ht="15.75">
      <c r="A46"/>
      <c r="B46" s="12" t="s">
        <v>216</v>
      </c>
      <c r="C46" s="12" t="s">
        <v>217</v>
      </c>
      <c r="D46" s="12" t="s">
        <v>218</v>
      </c>
      <c r="E46"/>
      <c r="F46"/>
    </row>
    <row r="47" spans="1:6" ht="15.75">
      <c r="A47"/>
      <c r="B47" s="12" t="s">
        <v>219</v>
      </c>
      <c r="C47" s="12" t="s">
        <v>220</v>
      </c>
      <c r="D47" s="12" t="s">
        <v>221</v>
      </c>
      <c r="E47"/>
      <c r="F47"/>
    </row>
    <row r="48" spans="1:6" ht="15.75">
      <c r="A48"/>
      <c r="B48" s="12" t="s">
        <v>222</v>
      </c>
      <c r="C48" s="12" t="s">
        <v>223</v>
      </c>
      <c r="D48" s="12" t="s">
        <v>224</v>
      </c>
      <c r="E48"/>
      <c r="F48"/>
    </row>
    <row r="49" spans="1:6" ht="15.75">
      <c r="A49"/>
      <c r="B49"/>
      <c r="C49" s="12" t="s">
        <v>225</v>
      </c>
      <c r="D49" s="12" t="s">
        <v>226</v>
      </c>
      <c r="E49"/>
      <c r="F49"/>
    </row>
    <row r="50" spans="1:6" ht="15.75">
      <c r="A50"/>
      <c r="B50"/>
      <c r="C50" s="12" t="s">
        <v>227</v>
      </c>
      <c r="D50" s="12" t="s">
        <v>228</v>
      </c>
      <c r="E50"/>
      <c r="F50"/>
    </row>
    <row r="51" spans="1:6" ht="15.75">
      <c r="A51"/>
      <c r="B51"/>
      <c r="C51" s="12" t="s">
        <v>229</v>
      </c>
      <c r="D51" s="12" t="s">
        <v>230</v>
      </c>
      <c r="E51"/>
      <c r="F51"/>
    </row>
    <row r="52" spans="1:6" ht="15.75">
      <c r="A52"/>
      <c r="B52"/>
      <c r="C52" s="12" t="s">
        <v>231</v>
      </c>
      <c r="D52" s="12" t="s">
        <v>232</v>
      </c>
      <c r="E52"/>
      <c r="F52"/>
    </row>
    <row r="53" spans="1:6" ht="15.75">
      <c r="A53"/>
      <c r="B53"/>
      <c r="C53" s="12" t="s">
        <v>233</v>
      </c>
      <c r="D53" s="12" t="s">
        <v>234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27" t="s">
        <v>235</v>
      </c>
      <c r="B1" s="128"/>
      <c r="C1" s="129"/>
    </row>
    <row r="2" spans="1:3" ht="15">
      <c r="A2" s="130"/>
      <c r="B2" s="131"/>
      <c r="C2" s="132"/>
    </row>
    <row r="3" spans="1:3" ht="15.75">
      <c r="A3" s="86" t="s">
        <v>238</v>
      </c>
      <c r="B3" s="77"/>
      <c r="C3" s="82"/>
    </row>
    <row r="4" spans="1:3" ht="15">
      <c r="A4" s="130"/>
      <c r="B4" s="131"/>
      <c r="C4" s="132"/>
    </row>
    <row r="5" spans="1:3" ht="18.75">
      <c r="A5" s="15" t="s">
        <v>0</v>
      </c>
      <c r="B5" s="15" t="s">
        <v>1</v>
      </c>
      <c r="C5" s="15" t="s">
        <v>236</v>
      </c>
    </row>
    <row r="6" spans="1:5" ht="18.75">
      <c r="A6" s="16">
        <v>1</v>
      </c>
      <c r="B6" s="16" t="s">
        <v>90</v>
      </c>
      <c r="C6" s="17" t="s">
        <v>237</v>
      </c>
      <c r="D6" s="14" t="s">
        <v>90</v>
      </c>
      <c r="E6" t="b">
        <f>B6=D6</f>
        <v>1</v>
      </c>
    </row>
    <row r="7" spans="1:5" ht="18.75">
      <c r="A7" s="16">
        <v>2</v>
      </c>
      <c r="B7" s="16" t="s">
        <v>96</v>
      </c>
      <c r="C7" s="17" t="s">
        <v>237</v>
      </c>
      <c r="D7" s="14" t="s">
        <v>96</v>
      </c>
      <c r="E7" t="b">
        <f aca="true" t="shared" si="0" ref="E7:E44">B7=D7</f>
        <v>1</v>
      </c>
    </row>
    <row r="8" spans="1:5" ht="18.75">
      <c r="A8" s="16">
        <v>3</v>
      </c>
      <c r="B8" s="16" t="s">
        <v>102</v>
      </c>
      <c r="C8" s="17">
        <v>4</v>
      </c>
      <c r="D8" s="14" t="s">
        <v>102</v>
      </c>
      <c r="E8" t="b">
        <f t="shared" si="0"/>
        <v>1</v>
      </c>
    </row>
    <row r="9" spans="1:5" ht="18.75">
      <c r="A9" s="16">
        <v>4</v>
      </c>
      <c r="B9" s="16" t="s">
        <v>108</v>
      </c>
      <c r="C9" s="17">
        <v>11</v>
      </c>
      <c r="D9" s="14" t="s">
        <v>108</v>
      </c>
      <c r="E9" t="b">
        <f t="shared" si="0"/>
        <v>1</v>
      </c>
    </row>
    <row r="10" spans="1:5" ht="18.75">
      <c r="A10" s="16">
        <v>5</v>
      </c>
      <c r="B10" s="16" t="s">
        <v>114</v>
      </c>
      <c r="C10" s="17">
        <v>9</v>
      </c>
      <c r="D10" s="14" t="s">
        <v>114</v>
      </c>
      <c r="E10" t="b">
        <f t="shared" si="0"/>
        <v>1</v>
      </c>
    </row>
    <row r="11" spans="1:5" ht="18.75">
      <c r="A11" s="16">
        <v>6</v>
      </c>
      <c r="B11" s="16" t="s">
        <v>120</v>
      </c>
      <c r="C11" s="17" t="s">
        <v>237</v>
      </c>
      <c r="D11" s="14" t="s">
        <v>120</v>
      </c>
      <c r="E11" t="b">
        <f t="shared" si="0"/>
        <v>1</v>
      </c>
    </row>
    <row r="12" spans="1:5" ht="18.75">
      <c r="A12" s="16">
        <v>7</v>
      </c>
      <c r="B12" s="16" t="s">
        <v>126</v>
      </c>
      <c r="C12" s="17">
        <v>4</v>
      </c>
      <c r="D12" s="14" t="s">
        <v>126</v>
      </c>
      <c r="E12" t="b">
        <f t="shared" si="0"/>
        <v>1</v>
      </c>
    </row>
    <row r="13" spans="1:5" ht="18.75">
      <c r="A13" s="16">
        <v>8</v>
      </c>
      <c r="B13" s="16" t="s">
        <v>132</v>
      </c>
      <c r="C13" s="17">
        <v>12</v>
      </c>
      <c r="D13" s="14" t="s">
        <v>132</v>
      </c>
      <c r="E13" t="b">
        <f t="shared" si="0"/>
        <v>1</v>
      </c>
    </row>
    <row r="14" spans="1:5" ht="18.75">
      <c r="A14" s="16">
        <v>9</v>
      </c>
      <c r="B14" s="16" t="s">
        <v>138</v>
      </c>
      <c r="C14" s="17">
        <v>11</v>
      </c>
      <c r="D14" s="14" t="s">
        <v>138</v>
      </c>
      <c r="E14" t="b">
        <f t="shared" si="0"/>
        <v>1</v>
      </c>
    </row>
    <row r="15" spans="1:5" ht="18.75">
      <c r="A15" s="16">
        <v>10</v>
      </c>
      <c r="B15" s="16" t="s">
        <v>143</v>
      </c>
      <c r="C15" s="17">
        <v>11</v>
      </c>
      <c r="D15" s="14" t="s">
        <v>143</v>
      </c>
      <c r="E15" t="b">
        <f t="shared" si="0"/>
        <v>1</v>
      </c>
    </row>
    <row r="16" spans="1:5" ht="18.75">
      <c r="A16" s="16">
        <v>11</v>
      </c>
      <c r="B16" s="16" t="s">
        <v>148</v>
      </c>
      <c r="C16" s="17">
        <v>8</v>
      </c>
      <c r="D16" s="14" t="s">
        <v>148</v>
      </c>
      <c r="E16" t="b">
        <f t="shared" si="0"/>
        <v>1</v>
      </c>
    </row>
    <row r="17" spans="1:5" ht="18.75">
      <c r="A17" s="16">
        <v>12</v>
      </c>
      <c r="B17" s="16" t="s">
        <v>153</v>
      </c>
      <c r="C17" s="17" t="s">
        <v>237</v>
      </c>
      <c r="D17" s="14" t="s">
        <v>153</v>
      </c>
      <c r="E17" t="b">
        <f t="shared" si="0"/>
        <v>1</v>
      </c>
    </row>
    <row r="18" spans="1:5" ht="18.75">
      <c r="A18" s="16">
        <v>13</v>
      </c>
      <c r="B18" s="16" t="s">
        <v>158</v>
      </c>
      <c r="C18" s="17">
        <v>5</v>
      </c>
      <c r="D18" s="14" t="s">
        <v>158</v>
      </c>
      <c r="E18" t="b">
        <f t="shared" si="0"/>
        <v>1</v>
      </c>
    </row>
    <row r="19" spans="1:5" ht="18.75">
      <c r="A19" s="16">
        <v>14</v>
      </c>
      <c r="B19" s="16" t="s">
        <v>162</v>
      </c>
      <c r="C19" s="17">
        <v>8</v>
      </c>
      <c r="D19" s="14" t="s">
        <v>162</v>
      </c>
      <c r="E19" t="b">
        <f t="shared" si="0"/>
        <v>1</v>
      </c>
    </row>
    <row r="20" spans="1:5" ht="18.75">
      <c r="A20" s="16">
        <v>15</v>
      </c>
      <c r="B20" s="16" t="s">
        <v>166</v>
      </c>
      <c r="C20" s="17">
        <v>7</v>
      </c>
      <c r="D20" s="14" t="s">
        <v>166</v>
      </c>
      <c r="E20" t="b">
        <f t="shared" si="0"/>
        <v>1</v>
      </c>
    </row>
    <row r="21" spans="1:5" ht="18.75">
      <c r="A21" s="16">
        <v>16</v>
      </c>
      <c r="B21" s="16" t="s">
        <v>169</v>
      </c>
      <c r="C21" s="17">
        <v>11</v>
      </c>
      <c r="D21" s="14" t="s">
        <v>169</v>
      </c>
      <c r="E21" t="b">
        <f t="shared" si="0"/>
        <v>1</v>
      </c>
    </row>
    <row r="22" spans="1:5" ht="18.75">
      <c r="A22" s="16">
        <v>17</v>
      </c>
      <c r="B22" s="16" t="s">
        <v>172</v>
      </c>
      <c r="C22" s="17">
        <v>11</v>
      </c>
      <c r="D22" s="14" t="s">
        <v>172</v>
      </c>
      <c r="E22" t="b">
        <f t="shared" si="0"/>
        <v>1</v>
      </c>
    </row>
    <row r="23" spans="1:5" ht="18.75">
      <c r="A23" s="16">
        <v>18</v>
      </c>
      <c r="B23" s="16" t="s">
        <v>175</v>
      </c>
      <c r="C23" s="17">
        <v>7</v>
      </c>
      <c r="D23" s="14" t="s">
        <v>175</v>
      </c>
      <c r="E23" t="b">
        <f t="shared" si="0"/>
        <v>1</v>
      </c>
    </row>
    <row r="24" spans="1:5" ht="18.75">
      <c r="A24" s="16">
        <v>19</v>
      </c>
      <c r="B24" s="16" t="s">
        <v>178</v>
      </c>
      <c r="C24" s="17">
        <v>10</v>
      </c>
      <c r="D24" s="14" t="s">
        <v>178</v>
      </c>
      <c r="E24" t="b">
        <f t="shared" si="0"/>
        <v>1</v>
      </c>
    </row>
    <row r="25" spans="1:5" ht="18.75">
      <c r="A25" s="16">
        <v>20</v>
      </c>
      <c r="B25" s="16" t="s">
        <v>181</v>
      </c>
      <c r="C25" s="17" t="s">
        <v>237</v>
      </c>
      <c r="D25" s="14" t="s">
        <v>181</v>
      </c>
      <c r="E25" t="b">
        <f t="shared" si="0"/>
        <v>1</v>
      </c>
    </row>
    <row r="26" spans="1:5" ht="18.75">
      <c r="A26" s="16">
        <v>21</v>
      </c>
      <c r="B26" s="16" t="s">
        <v>185</v>
      </c>
      <c r="C26" s="17">
        <v>6</v>
      </c>
      <c r="D26" s="14" t="s">
        <v>185</v>
      </c>
      <c r="E26" t="b">
        <f t="shared" si="0"/>
        <v>1</v>
      </c>
    </row>
    <row r="27" spans="1:5" ht="18.75">
      <c r="A27" s="16">
        <v>22</v>
      </c>
      <c r="B27" s="16" t="s">
        <v>188</v>
      </c>
      <c r="C27" s="17">
        <v>10</v>
      </c>
      <c r="D27" s="14" t="s">
        <v>188</v>
      </c>
      <c r="E27" t="b">
        <f t="shared" si="0"/>
        <v>1</v>
      </c>
    </row>
    <row r="28" spans="1:5" ht="18.75">
      <c r="A28" s="16">
        <v>23</v>
      </c>
      <c r="B28" s="16" t="s">
        <v>191</v>
      </c>
      <c r="C28" s="17">
        <v>12</v>
      </c>
      <c r="D28" s="14" t="s">
        <v>191</v>
      </c>
      <c r="E28" t="b">
        <f t="shared" si="0"/>
        <v>1</v>
      </c>
    </row>
    <row r="29" spans="1:5" ht="18.75">
      <c r="A29" s="16">
        <v>24</v>
      </c>
      <c r="B29" s="16" t="s">
        <v>194</v>
      </c>
      <c r="C29" s="17">
        <v>8</v>
      </c>
      <c r="D29" s="14" t="s">
        <v>194</v>
      </c>
      <c r="E29" t="b">
        <f t="shared" si="0"/>
        <v>1</v>
      </c>
    </row>
    <row r="30" spans="1:5" ht="18.75">
      <c r="A30" s="16">
        <v>25</v>
      </c>
      <c r="B30" s="16" t="s">
        <v>197</v>
      </c>
      <c r="C30" s="17">
        <v>5</v>
      </c>
      <c r="D30" s="14" t="s">
        <v>197</v>
      </c>
      <c r="E30" t="b">
        <f t="shared" si="0"/>
        <v>1</v>
      </c>
    </row>
    <row r="31" spans="1:5" ht="18.75">
      <c r="A31" s="16">
        <v>26</v>
      </c>
      <c r="B31" s="16" t="s">
        <v>200</v>
      </c>
      <c r="C31" s="17">
        <v>3</v>
      </c>
      <c r="D31" s="14" t="s">
        <v>200</v>
      </c>
      <c r="E31" t="b">
        <f t="shared" si="0"/>
        <v>1</v>
      </c>
    </row>
    <row r="32" spans="1:5" ht="18.75">
      <c r="A32" s="16">
        <v>27</v>
      </c>
      <c r="B32" s="16" t="s">
        <v>203</v>
      </c>
      <c r="C32" s="17">
        <v>9</v>
      </c>
      <c r="D32" s="14" t="s">
        <v>203</v>
      </c>
      <c r="E32" t="b">
        <f t="shared" si="0"/>
        <v>1</v>
      </c>
    </row>
    <row r="33" spans="1:5" ht="18.75">
      <c r="A33" s="16">
        <v>28</v>
      </c>
      <c r="B33" s="16" t="s">
        <v>206</v>
      </c>
      <c r="C33" s="17">
        <v>8</v>
      </c>
      <c r="D33" s="14" t="s">
        <v>206</v>
      </c>
      <c r="E33" t="b">
        <f t="shared" si="0"/>
        <v>1</v>
      </c>
    </row>
    <row r="34" spans="1:5" ht="18.75">
      <c r="A34" s="16">
        <v>29</v>
      </c>
      <c r="B34" s="16" t="s">
        <v>209</v>
      </c>
      <c r="C34" s="17">
        <v>12</v>
      </c>
      <c r="D34" s="14" t="s">
        <v>209</v>
      </c>
      <c r="E34" t="b">
        <f t="shared" si="0"/>
        <v>1</v>
      </c>
    </row>
    <row r="35" spans="1:5" ht="18.75">
      <c r="A35" s="16">
        <v>30</v>
      </c>
      <c r="B35" s="16" t="s">
        <v>212</v>
      </c>
      <c r="C35" s="17">
        <v>7</v>
      </c>
      <c r="D35" s="14" t="s">
        <v>212</v>
      </c>
      <c r="E35" t="b">
        <f t="shared" si="0"/>
        <v>1</v>
      </c>
    </row>
    <row r="36" spans="1:5" ht="18.75">
      <c r="A36" s="16">
        <v>31</v>
      </c>
      <c r="B36" s="16" t="s">
        <v>215</v>
      </c>
      <c r="C36" s="17">
        <v>7</v>
      </c>
      <c r="D36" s="14" t="s">
        <v>215</v>
      </c>
      <c r="E36" t="b">
        <f t="shared" si="0"/>
        <v>1</v>
      </c>
    </row>
    <row r="37" spans="1:5" ht="18.75">
      <c r="A37" s="16">
        <v>32</v>
      </c>
      <c r="B37" s="16" t="s">
        <v>218</v>
      </c>
      <c r="C37" s="17">
        <v>11</v>
      </c>
      <c r="D37" s="14" t="s">
        <v>218</v>
      </c>
      <c r="E37" t="b">
        <f t="shared" si="0"/>
        <v>1</v>
      </c>
    </row>
    <row r="38" spans="1:5" ht="18.75">
      <c r="A38" s="16">
        <v>33</v>
      </c>
      <c r="B38" s="16" t="s">
        <v>221</v>
      </c>
      <c r="C38" s="17">
        <v>7</v>
      </c>
      <c r="D38" s="14" t="s">
        <v>221</v>
      </c>
      <c r="E38" t="b">
        <f t="shared" si="0"/>
        <v>1</v>
      </c>
    </row>
    <row r="39" spans="1:5" ht="18.75">
      <c r="A39" s="16">
        <v>34</v>
      </c>
      <c r="B39" s="16" t="s">
        <v>224</v>
      </c>
      <c r="C39" s="17">
        <v>4</v>
      </c>
      <c r="D39" s="14" t="s">
        <v>224</v>
      </c>
      <c r="E39" t="b">
        <f t="shared" si="0"/>
        <v>1</v>
      </c>
    </row>
    <row r="40" spans="1:5" ht="18.75">
      <c r="A40" s="16">
        <v>35</v>
      </c>
      <c r="B40" s="16" t="s">
        <v>226</v>
      </c>
      <c r="C40" s="17">
        <v>10</v>
      </c>
      <c r="D40" s="14" t="s">
        <v>226</v>
      </c>
      <c r="E40" t="b">
        <f t="shared" si="0"/>
        <v>1</v>
      </c>
    </row>
    <row r="41" spans="1:5" ht="18.75">
      <c r="A41" s="16">
        <v>36</v>
      </c>
      <c r="B41" s="16" t="s">
        <v>228</v>
      </c>
      <c r="C41" s="17">
        <v>5</v>
      </c>
      <c r="D41" s="14" t="s">
        <v>228</v>
      </c>
      <c r="E41" t="b">
        <f t="shared" si="0"/>
        <v>1</v>
      </c>
    </row>
    <row r="42" spans="1:5" ht="18.75">
      <c r="A42" s="16">
        <v>37</v>
      </c>
      <c r="B42" s="16" t="s">
        <v>230</v>
      </c>
      <c r="C42" s="17">
        <v>12</v>
      </c>
      <c r="D42" s="14" t="s">
        <v>230</v>
      </c>
      <c r="E42" t="b">
        <f t="shared" si="0"/>
        <v>1</v>
      </c>
    </row>
    <row r="43" spans="1:5" ht="18.75">
      <c r="A43" s="16">
        <v>38</v>
      </c>
      <c r="B43" s="16" t="s">
        <v>232</v>
      </c>
      <c r="C43" s="17">
        <v>10</v>
      </c>
      <c r="D43" s="14" t="s">
        <v>232</v>
      </c>
      <c r="E43" t="b">
        <f t="shared" si="0"/>
        <v>1</v>
      </c>
    </row>
    <row r="44" spans="1:5" ht="18.75">
      <c r="A44" s="16">
        <v>39</v>
      </c>
      <c r="B44" s="16" t="s">
        <v>234</v>
      </c>
      <c r="C44" s="17">
        <v>7</v>
      </c>
      <c r="D44" s="14" t="s">
        <v>234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2018-08-18T10:21:19Z</cp:lastPrinted>
  <dcterms:created xsi:type="dcterms:W3CDTF">2014-03-04T08:42:20Z</dcterms:created>
  <dcterms:modified xsi:type="dcterms:W3CDTF">2018-08-21T09:28:57Z</dcterms:modified>
  <cp:category/>
  <cp:version/>
  <cp:contentType/>
  <cp:contentStatus/>
</cp:coreProperties>
</file>